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 activeTab="10"/>
  </bookViews>
  <sheets>
    <sheet name="封面" sheetId="1" r:id="rId1"/>
    <sheet name="收支总表" sheetId="2" r:id="rId2"/>
    <sheet name="支出预算表" sheetId="3" r:id="rId3"/>
    <sheet name="基本支出预算表" sheetId="4" r:id="rId4"/>
    <sheet name="三公经费表" sheetId="6" r:id="rId5"/>
    <sheet name="政府性基金预算支出表" sheetId="7" r:id="rId6"/>
    <sheet name="部门收支总表" sheetId="8" r:id="rId7"/>
    <sheet name="部门收入总表" sheetId="9" r:id="rId8"/>
    <sheet name="部门支出总表" sheetId="10" r:id="rId9"/>
    <sheet name="政府采购表" sheetId="17" r:id="rId10"/>
    <sheet name="整体绩效表" sheetId="16" r:id="rId11"/>
    <sheet name="项目绩效表（安全维稳）" sheetId="18" r:id="rId12"/>
    <sheet name="项目绩效表（党群中心运行专项）" sheetId="19" r:id="rId13"/>
    <sheet name="项目绩效表（办公场地租赁费）" sheetId="20" r:id="rId14"/>
    <sheet name="项目绩效表（招商引资专项）" sheetId="21" r:id="rId15"/>
    <sheet name="项目绩效表（建设整治项目）" sheetId="22" r:id="rId16"/>
    <sheet name="项目绩效表（大南坪集聚区城市更新和专项规划）" sheetId="23" r:id="rId17"/>
  </sheets>
  <calcPr calcId="144525"/>
</workbook>
</file>

<file path=xl/sharedStrings.xml><?xml version="1.0" encoding="utf-8"?>
<sst xmlns="http://schemas.openxmlformats.org/spreadsheetml/2006/main" count="781" uniqueCount="403">
  <si>
    <t>2022年部门预算批复表</t>
  </si>
  <si>
    <t>重庆市南坪现代服务业集聚区建设发展中心</t>
  </si>
  <si>
    <t>（公章）</t>
  </si>
  <si>
    <t>报送日期：2022 年  2 月 8 日</t>
  </si>
  <si>
    <t>单位负责人签章：          财务负责人签章：           制表人签章：</t>
  </si>
  <si>
    <t>附件2-1</t>
  </si>
  <si>
    <t>重庆市南坪现代服务业集聚区建设发展中心财政拨款收支总表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</si>
  <si>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</si>
  <si>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</si>
  <si>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</si>
  <si>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</si>
  <si>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</si>
  <si>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</si>
  <si>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</si>
  <si>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</si>
  <si>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</si>
  <si>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</si>
  <si>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</si>
  <si>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</si>
  <si>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</si>
  <si>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</si>
  <si>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</si>
  <si>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</si>
  <si>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</si>
  <si>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商业服务业等支出</t>
  </si>
  <si>
    <t>住房保障支出</t>
  </si>
  <si>
    <t>二、上年结转</t>
  </si>
  <si>
    <t>二、结转下年</t>
  </si>
  <si>
    <t>一般公共预算拨款</t>
  </si>
  <si>
    <t>政府性基金预算拨款</t>
  </si>
  <si>
    <t>国有资本经营收入</t>
  </si>
  <si>
    <t>收入合计</t>
  </si>
  <si>
    <t>支出合计</t>
  </si>
  <si>
    <t>附件2-2</t>
  </si>
  <si>
    <t>重庆市南坪现代服务业集聚区建设发展中心一般公共预算财政拨款支出预算表</t>
  </si>
  <si>
    <t>功能分类科目</t>
  </si>
  <si>
    <t>2022年预算数</t>
  </si>
  <si>
    <t xml:space="preserve"> 科目编码</t>
  </si>
  <si>
    <t>科目名称</t>
  </si>
  <si>
    <t>小计</t>
  </si>
  <si>
    <t xml:space="preserve">基本支出 </t>
  </si>
  <si>
    <t xml:space="preserve">项目支出 </t>
  </si>
  <si>
    <t>208</t>
  </si>
  <si>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</si>
  <si>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</si>
  <si>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2080502</t>
    </r>
  </si>
  <si>
    <r>
      <rPr>
        <sz val="10"/>
        <color rgb="FF000000"/>
        <rFont val="Dialog.plain"/>
        <charset val="134"/>
      </rPr>
      <t>  事业单位离退休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</si>
  <si>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</si>
  <si>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</si>
  <si>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</si>
  <si>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</si>
  <si>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</si>
  <si>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</si>
  <si>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</si>
  <si>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</si>
  <si>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</si>
  <si>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</si>
  <si>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</si>
  <si>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2101102</t>
    </r>
  </si>
  <si>
    <r>
      <rPr>
        <sz val="10"/>
        <color rgb="FF000000"/>
        <rFont val="Dialog.plain"/>
        <charset val="134"/>
      </rPr>
      <t>  事业单位医疗</t>
    </r>
  </si>
  <si>
    <r>
      <rPr>
        <sz val="10"/>
        <color rgb="FF000000"/>
        <rFont val="Dialog.plain"/>
        <charset val="134"/>
      </rPr>
      <t>  2101199</t>
    </r>
  </si>
  <si>
    <r>
      <rPr>
        <sz val="10"/>
        <color rgb="FF000000"/>
        <rFont val="Dialog.plain"/>
        <charset val="134"/>
      </rPr>
      <t>  其他行政事业单位医疗支出</t>
    </r>
  </si>
  <si>
    <r>
      <rPr>
        <sz val="10"/>
        <color rgb="FF000000"/>
        <rFont val="Dialog.plain"/>
        <charset val="134"/>
      </rPr>
      <t> 21099</t>
    </r>
  </si>
  <si>
    <r>
      <rPr>
        <sz val="10"/>
        <color rgb="FF000000"/>
        <rFont val="Dialog.plain"/>
        <charset val="134"/>
      </rPr>
      <t> 其他卫生健康支出</t>
    </r>
  </si>
  <si>
    <r>
      <rPr>
        <sz val="10"/>
        <color rgb="FF000000"/>
        <rFont val="Dialog.plain"/>
        <charset val="134"/>
      </rPr>
      <t>  2109999</t>
    </r>
  </si>
  <si>
    <r>
      <rPr>
        <sz val="10"/>
        <color rgb="FF000000"/>
        <rFont val="Dialog.plain"/>
        <charset val="134"/>
      </rPr>
      <t>  其他卫生健康支出</t>
    </r>
  </si>
  <si>
    <t>212</t>
  </si>
  <si>
    <r>
      <rPr>
        <sz val="10"/>
        <color rgb="FF000000"/>
        <rFont val="Dialog.plain"/>
        <charset val="134"/>
      </rPr>
      <t> 21299</t>
    </r>
  </si>
  <si>
    <r>
      <rPr>
        <sz val="10"/>
        <color rgb="FF000000"/>
        <rFont val="Dialog.plain"/>
        <charset val="134"/>
      </rPr>
      <t> 其他城乡社区支出</t>
    </r>
  </si>
  <si>
    <r>
      <rPr>
        <sz val="10"/>
        <color rgb="FF000000"/>
        <rFont val="Dialog.plain"/>
        <charset val="134"/>
      </rPr>
      <t>  2129999</t>
    </r>
  </si>
  <si>
    <r>
      <rPr>
        <sz val="10"/>
        <color rgb="FF000000"/>
        <rFont val="Dialog.plain"/>
        <charset val="134"/>
      </rPr>
      <t>  其他城乡社区支出</t>
    </r>
  </si>
  <si>
    <t>216</t>
  </si>
  <si>
    <r>
      <rPr>
        <sz val="10"/>
        <color rgb="FF000000"/>
        <rFont val="Dialog.plain"/>
        <charset val="134"/>
      </rPr>
      <t> 21699</t>
    </r>
  </si>
  <si>
    <r>
      <rPr>
        <sz val="10"/>
        <color rgb="FF000000"/>
        <rFont val="Dialog.plain"/>
        <charset val="134"/>
      </rPr>
      <t> 其他商业服务业等支出</t>
    </r>
  </si>
  <si>
    <r>
      <rPr>
        <sz val="10"/>
        <color rgb="FF000000"/>
        <rFont val="Dialog.plain"/>
        <charset val="134"/>
      </rPr>
      <t>  2169999</t>
    </r>
  </si>
  <si>
    <r>
      <rPr>
        <sz val="10"/>
        <color rgb="FF000000"/>
        <rFont val="Dialog.plain"/>
        <charset val="134"/>
      </rPr>
      <t>  其他商业服务业等支出</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</si>
  <si>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</si>
  <si>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</si>
  <si>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</si>
  <si>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</si>
  <si>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</si>
  <si>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附件2-3</t>
  </si>
  <si>
    <t>重庆市南坪现代服务业集聚区建设发展中心一般公共预算财政拨款基本支出预算表</t>
  </si>
  <si>
    <t>（部门预算支出经济分类科目）</t>
  </si>
  <si>
    <t>经济分类科目</t>
  </si>
  <si>
    <t>2022年基本支出</t>
  </si>
  <si>
    <t>科目编码</t>
  </si>
  <si>
    <t>总计</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</si>
  <si>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</si>
  <si>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</si>
  <si>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</si>
  <si>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</si>
  <si>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</si>
  <si>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</si>
  <si>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</si>
  <si>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</si>
  <si>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</si>
  <si>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</si>
  <si>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</si>
  <si>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</si>
  <si>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</si>
  <si>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</si>
  <si>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</si>
  <si>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</si>
  <si>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</si>
  <si>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</si>
  <si>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</si>
  <si>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</si>
  <si>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</si>
  <si>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</si>
  <si>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r>
      <rPr>
        <sz val="10"/>
        <color rgb="FF000000"/>
        <rFont val="Dialog.plain"/>
        <charset val="134"/>
      </rPr>
      <t> 30199</t>
    </r>
  </si>
  <si>
    <r>
      <rPr>
        <sz val="10"/>
        <color rgb="FF000000"/>
        <rFont val="Dialog.plain"/>
        <charset val="134"/>
      </rPr>
      <t> 其他工资福利支出</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</si>
  <si>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</si>
  <si>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</si>
  <si>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</si>
  <si>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</si>
  <si>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</si>
  <si>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</si>
  <si>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30203</t>
    </r>
  </si>
  <si>
    <r>
      <rPr>
        <sz val="10"/>
        <color rgb="FF000000"/>
        <rFont val="Dialog.plain"/>
        <charset val="134"/>
      </rPr>
      <t> 咨询费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</si>
  <si>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</si>
  <si>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</si>
  <si>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</si>
  <si>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</si>
  <si>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</si>
  <si>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</si>
  <si>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30213</t>
    </r>
  </si>
  <si>
    <r>
      <rPr>
        <sz val="10"/>
        <color rgb="FF000000"/>
        <rFont val="Dialog.plain"/>
        <charset val="134"/>
      </rPr>
      <t> 维修（护）费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</si>
  <si>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</si>
  <si>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</si>
  <si>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</si>
  <si>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</si>
  <si>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</si>
  <si>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</si>
  <si>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</si>
  <si>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</si>
  <si>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</si>
  <si>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</si>
  <si>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</si>
  <si>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</si>
  <si>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</si>
  <si>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</si>
  <si>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</si>
  <si>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</si>
  <si>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</si>
  <si>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</si>
  <si>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30302</t>
    </r>
  </si>
  <si>
    <r>
      <rPr>
        <sz val="10"/>
        <color rgb="FF000000"/>
        <rFont val="Dialog.plain"/>
        <charset val="134"/>
      </rPr>
      <t> 退休费</t>
    </r>
  </si>
  <si>
    <r>
      <rPr>
        <sz val="10"/>
        <color rgb="FF000000"/>
        <rFont val="Dialog.plain"/>
        <charset val="134"/>
      </rPr>
      <t> 30307</t>
    </r>
  </si>
  <si>
    <r>
      <rPr>
        <sz val="10"/>
        <color rgb="FF000000"/>
        <rFont val="Dialog.plain"/>
        <charset val="134"/>
      </rPr>
      <t> 医疗费补助</t>
    </r>
  </si>
  <si>
    <t>附件2-5</t>
  </si>
  <si>
    <t>重庆市南坪现代服务业集聚区建设发展中心一般公共预算“三公”经费支出表</t>
  </si>
  <si>
    <t>因公出国（境）费</t>
  </si>
  <si>
    <t>公务用车购置及运行费</t>
  </si>
  <si>
    <t>公务接待费</t>
  </si>
  <si>
    <t>公务用车购置费</t>
  </si>
  <si>
    <t>公务用车运行费</t>
  </si>
  <si>
    <t>附件2-6</t>
  </si>
  <si>
    <t>重庆市南坪现代服务业集聚区建设发展中心政府性基金预算支出表</t>
  </si>
  <si>
    <t>本年政府性基金预算财政拨款支出</t>
  </si>
  <si>
    <r>
      <rPr>
        <sz val="10"/>
        <color rgb="FF000000"/>
        <rFont val="Dialog.plain"/>
        <charset val="134"/>
      </rPr>
      <t> </t>
    </r>
  </si>
  <si>
    <r>
      <rPr>
        <sz val="10"/>
        <color rgb="FF000000"/>
        <rFont val="Dialog.plain"/>
        <charset val="134"/>
      </rPr>
      <t>  </t>
    </r>
  </si>
  <si>
    <t>附件2-7</t>
  </si>
  <si>
    <t>重庆市南坪现代服务业集聚区建设发展中心部门收支总表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</si>
  <si>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</si>
  <si>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</si>
  <si>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</si>
  <si>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</si>
  <si>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</si>
  <si>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</si>
  <si>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</si>
  <si>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</si>
  <si>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重庆市南坪现代服务业集聚区建设发展中心部门收入总表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</si>
  <si>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</si>
  <si>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</si>
  <si>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</si>
  <si>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</si>
  <si>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</si>
  <si>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</si>
  <si>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</si>
  <si>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</si>
  <si>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</si>
  <si>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</si>
  <si>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</si>
  <si>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</si>
  <si>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2080502</t>
    </r>
  </si>
  <si>
    <r>
      <rPr>
        <sz val="9"/>
        <color rgb="FF000000"/>
        <rFont val="Dialog.plain"/>
        <charset val="134"/>
      </rPr>
      <t>  事业单位离退休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</si>
  <si>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</si>
  <si>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</si>
  <si>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</si>
  <si>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</si>
  <si>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</si>
  <si>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</si>
  <si>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</si>
  <si>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</si>
  <si>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</si>
  <si>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</si>
  <si>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</si>
  <si>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</si>
  <si>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2101199</t>
    </r>
  </si>
  <si>
    <r>
      <rPr>
        <sz val="9"/>
        <color rgb="FF000000"/>
        <rFont val="Dialog.plain"/>
        <charset val="134"/>
      </rPr>
      <t>  其他行政事业单位医疗支出</t>
    </r>
  </si>
  <si>
    <r>
      <rPr>
        <sz val="9"/>
        <color rgb="FF000000"/>
        <rFont val="Dialog.plain"/>
        <charset val="134"/>
      </rPr>
      <t> 21099</t>
    </r>
  </si>
  <si>
    <r>
      <rPr>
        <sz val="9"/>
        <color rgb="FF000000"/>
        <rFont val="Dialog.plain"/>
        <charset val="134"/>
      </rPr>
      <t> 其他卫生健康支出</t>
    </r>
  </si>
  <si>
    <r>
      <rPr>
        <sz val="9"/>
        <color rgb="FF000000"/>
        <rFont val="Dialog.plain"/>
        <charset val="134"/>
      </rPr>
      <t>  2109999</t>
    </r>
  </si>
  <si>
    <r>
      <rPr>
        <sz val="9"/>
        <color rgb="FF000000"/>
        <rFont val="Dialog.plain"/>
        <charset val="134"/>
      </rPr>
      <t>  其他卫生健康支出</t>
    </r>
  </si>
  <si>
    <r>
      <rPr>
        <sz val="9"/>
        <color rgb="FF000000"/>
        <rFont val="Dialog.plain"/>
        <charset val="134"/>
      </rPr>
      <t> 21299</t>
    </r>
  </si>
  <si>
    <r>
      <rPr>
        <sz val="9"/>
        <color rgb="FF000000"/>
        <rFont val="Dialog.plain"/>
        <charset val="134"/>
      </rPr>
      <t> 其他城乡社区支出</t>
    </r>
  </si>
  <si>
    <r>
      <rPr>
        <sz val="9"/>
        <color rgb="FF000000"/>
        <rFont val="Dialog.plain"/>
        <charset val="134"/>
      </rPr>
      <t>  2129999</t>
    </r>
  </si>
  <si>
    <r>
      <rPr>
        <sz val="9"/>
        <color rgb="FF000000"/>
        <rFont val="Dialog.plain"/>
        <charset val="134"/>
      </rPr>
      <t>  其他城乡社区支出</t>
    </r>
  </si>
  <si>
    <r>
      <rPr>
        <sz val="9"/>
        <color rgb="FF000000"/>
        <rFont val="Dialog.plain"/>
        <charset val="134"/>
      </rPr>
      <t> 21699</t>
    </r>
  </si>
  <si>
    <r>
      <rPr>
        <sz val="9"/>
        <color rgb="FF000000"/>
        <rFont val="Dialog.plain"/>
        <charset val="134"/>
      </rPr>
      <t> 其他商业服务业等支出</t>
    </r>
  </si>
  <si>
    <r>
      <rPr>
        <sz val="9"/>
        <color rgb="FF000000"/>
        <rFont val="Dialog.plain"/>
        <charset val="134"/>
      </rPr>
      <t>  2169999</t>
    </r>
  </si>
  <si>
    <r>
      <rPr>
        <sz val="9"/>
        <color rgb="FF000000"/>
        <rFont val="Dialog.plain"/>
        <charset val="134"/>
      </rPr>
      <t>  其他商业服务业等支出</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</si>
  <si>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</si>
  <si>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</si>
  <si>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</si>
  <si>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</si>
  <si>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附件2-9</t>
  </si>
  <si>
    <t>重庆市南坪现代服务业集聚区建设发展中心部门支出总表</t>
  </si>
  <si>
    <t>基本支出</t>
  </si>
  <si>
    <t>项目支出</t>
  </si>
  <si>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</si>
  <si>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</si>
  <si>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2080502</t>
    </r>
  </si>
  <si>
    <r>
      <rPr>
        <sz val="12"/>
        <color rgb="FF000000"/>
        <rFont val="Dialog.plain"/>
        <charset val="134"/>
      </rPr>
      <t>  事业单位离退休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</si>
  <si>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</si>
  <si>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</si>
  <si>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</si>
  <si>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</si>
  <si>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</si>
  <si>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</si>
  <si>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</si>
  <si>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</si>
  <si>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</si>
  <si>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</si>
  <si>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</si>
  <si>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</si>
  <si>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2101199</t>
    </r>
  </si>
  <si>
    <r>
      <rPr>
        <sz val="12"/>
        <color rgb="FF000000"/>
        <rFont val="Dialog.plain"/>
        <charset val="134"/>
      </rPr>
      <t>  其他行政事业单位医疗支出</t>
    </r>
  </si>
  <si>
    <r>
      <rPr>
        <sz val="12"/>
        <color rgb="FF000000"/>
        <rFont val="Dialog.plain"/>
        <charset val="134"/>
      </rPr>
      <t> 21099</t>
    </r>
  </si>
  <si>
    <r>
      <rPr>
        <sz val="12"/>
        <color rgb="FF000000"/>
        <rFont val="Dialog.plain"/>
        <charset val="134"/>
      </rPr>
      <t> 其他卫生健康支出</t>
    </r>
  </si>
  <si>
    <r>
      <rPr>
        <sz val="12"/>
        <color rgb="FF000000"/>
        <rFont val="Dialog.plain"/>
        <charset val="134"/>
      </rPr>
      <t>  2109999</t>
    </r>
  </si>
  <si>
    <r>
      <rPr>
        <sz val="12"/>
        <color rgb="FF000000"/>
        <rFont val="Dialog.plain"/>
        <charset val="134"/>
      </rPr>
      <t>  其他卫生健康支出</t>
    </r>
  </si>
  <si>
    <r>
      <rPr>
        <sz val="12"/>
        <color rgb="FF000000"/>
        <rFont val="Dialog.plain"/>
        <charset val="134"/>
      </rPr>
      <t> 21299</t>
    </r>
  </si>
  <si>
    <r>
      <rPr>
        <sz val="12"/>
        <color rgb="FF000000"/>
        <rFont val="Dialog.plain"/>
        <charset val="134"/>
      </rPr>
      <t> 其他城乡社区支出</t>
    </r>
  </si>
  <si>
    <r>
      <rPr>
        <sz val="12"/>
        <color rgb="FF000000"/>
        <rFont val="Dialog.plain"/>
        <charset val="134"/>
      </rPr>
      <t>  2129999</t>
    </r>
  </si>
  <si>
    <r>
      <rPr>
        <sz val="12"/>
        <color rgb="FF000000"/>
        <rFont val="Dialog.plain"/>
        <charset val="134"/>
      </rPr>
      <t>  其他城乡社区支出</t>
    </r>
  </si>
  <si>
    <r>
      <rPr>
        <sz val="12"/>
        <color rgb="FF000000"/>
        <rFont val="Dialog.plain"/>
        <charset val="134"/>
      </rPr>
      <t> 21699</t>
    </r>
  </si>
  <si>
    <r>
      <rPr>
        <sz val="12"/>
        <color rgb="FF000000"/>
        <rFont val="Dialog.plain"/>
        <charset val="134"/>
      </rPr>
      <t> 其他商业服务业等支出</t>
    </r>
  </si>
  <si>
    <r>
      <rPr>
        <sz val="12"/>
        <color rgb="FF000000"/>
        <rFont val="Dialog.plain"/>
        <charset val="134"/>
      </rPr>
      <t>  2169999</t>
    </r>
  </si>
  <si>
    <r>
      <rPr>
        <sz val="12"/>
        <color rgb="FF000000"/>
        <rFont val="Dialog.plain"/>
        <charset val="134"/>
      </rPr>
      <t>  其他商业服务业等支出</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</si>
  <si>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</si>
  <si>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</si>
  <si>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</si>
  <si>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</si>
  <si>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附件9</t>
  </si>
  <si>
    <t>重庆市南坪现代服务业集聚区建设发展中心政府采购预算明细表</t>
  </si>
  <si>
    <t>上年结转</t>
  </si>
  <si>
    <t>事业收入预算</t>
  </si>
  <si>
    <t>事业单位经营收入预算</t>
  </si>
  <si>
    <t>其他收入预算</t>
  </si>
  <si>
    <t>用事业基金弥补收支差额</t>
  </si>
  <si>
    <t>非教育收费收入预算</t>
  </si>
  <si>
    <t>教育收费收入预算</t>
  </si>
  <si>
    <t>货物类</t>
  </si>
  <si>
    <t>服务类</t>
  </si>
  <si>
    <t>工程类</t>
  </si>
  <si>
    <t>表十</t>
  </si>
  <si>
    <t>重庆市南坪现代服务业集聚区建设发展中心部门整体绩效目标表</t>
  </si>
  <si>
    <t>部门(单位)名称</t>
  </si>
  <si>
    <t>部门支出预算数</t>
  </si>
  <si>
    <t>当年整体绩效目标</t>
  </si>
  <si>
    <t>开展综合办公，完成职责工作。;开展区域内重大规划专题研究，组织编制有关法定规划和专业专项规划，依法组织实施城乡规划。;高效管理国有资产，促进资产保值增值。;完成区域内即三条主干道和五条商业步行街的城市综合管理，负责市政设施、园林绿化等日常管理、设施维护，负责户外招牌的备案管理，临时占道的日常管理，保障商圈市政设施正常运转，提升南坪商圈形象。;完成下发文件要求的各项招商工作任务，完成南坪发展中心制定的各项年度任务。;服务商圈非公企业党组织、为党员群众开展党务政策咨询、办理党内业务、传播党建理论知识、提供党员政治生活的场所、发挥党建政治引领、社会治理、凝聚力量、为民服务的重要作用。夯实南坪商圈非公企业基础党建工作、打造非公党建亮点、深入联系服务群众、持续发挥党建窗口单位作用，打造企业党建与发展互融互促的企业文化阵地，不断强化基层党组织战斗堡垒作用和党员先锋模范带头作用，助力企业发展。;城市建设提档升级，有机更新，提升居民幸福感。;按照《中共中央国务院关于推进安全生产领域改革发展的意见》（中发【2016】32号）、《重庆市南岸区委重庆市南岸区人民政府关于推进安全生产领域改革发展的实施意见》（南岸委发[2018]8号）及区应急管理部门每年印发全区执行的年度监管检查工作计划等文件要求，带领安全专家开展日常安全监督检查，组织专家为本级、为企业开展专项安全生产培训；按照每年例行宣传任务开展安全生产、信访稳定、反非法集资、金融反诈等工作宣传；按照《重庆市应急管理局关于印发&lt;重庆市市级应急物资管理办法（暂行）&gt;的通知》（渝应急发【2020】43号）要求，采购配备应急抢险救援物资器材，及时更新补足过期或消耗的办公安全应急物资器材；针对本级任务栏中既有的或辖区突发性的信访维稳事项开展维护稳定工作。</t>
  </si>
  <si>
    <t>绩效指标</t>
  </si>
  <si>
    <t>指标</t>
  </si>
  <si>
    <t>指标权重</t>
  </si>
  <si>
    <t>计量单位</t>
  </si>
  <si>
    <t>指标性质</t>
  </si>
  <si>
    <t>指标值</t>
  </si>
  <si>
    <t>每年招商活动到位金额</t>
  </si>
  <si>
    <t>15</t>
  </si>
  <si>
    <t>亿元</t>
  </si>
  <si>
    <t>≥</t>
  </si>
  <si>
    <t>5</t>
  </si>
  <si>
    <t>每年服务辖区非公党组织家数</t>
  </si>
  <si>
    <t>10</t>
  </si>
  <si>
    <t>家</t>
  </si>
  <si>
    <t>50</t>
  </si>
  <si>
    <t>群众满意度</t>
  </si>
  <si>
    <t>%</t>
  </si>
  <si>
    <t>90</t>
  </si>
  <si>
    <t>市政设施综合使用率</t>
  </si>
  <si>
    <t>每年安全生产检查次数</t>
  </si>
  <si>
    <t>家次</t>
  </si>
  <si>
    <t>120</t>
  </si>
  <si>
    <t>南坪商圈非公企业“两个覆盖”率</t>
  </si>
  <si>
    <t>＝</t>
  </si>
  <si>
    <t>100</t>
  </si>
  <si>
    <t>规划方案可执行率</t>
  </si>
  <si>
    <t>信访事项及时受理率</t>
  </si>
  <si>
    <t>工作事项按时按成率</t>
  </si>
  <si>
    <t>项目绩效目标表</t>
  </si>
  <si>
    <t>(2022年度)</t>
  </si>
  <si>
    <t>填报单位：</t>
  </si>
  <si>
    <t>409001-重庆市南坪现代服务业集聚区建设发展中心（本级）</t>
  </si>
  <si>
    <t>项目名称</t>
  </si>
  <si>
    <t>50010821T000000036579-安全维稳专项</t>
  </si>
  <si>
    <t>项目负责人及联系电话</t>
  </si>
  <si>
    <t>主管部门</t>
  </si>
  <si>
    <t>409-重庆市南坪现代服务业集聚区建设发展中心</t>
  </si>
  <si>
    <t>实施单位</t>
  </si>
  <si>
    <t>预算执行率权重(%)：</t>
  </si>
  <si>
    <t>资金情况
（元）</t>
  </si>
  <si>
    <t>年度资金总额：</t>
  </si>
  <si>
    <t>其中：财政拨款</t>
  </si>
  <si>
    <t xml:space="preserve"> 其他资金</t>
  </si>
  <si>
    <t>总
体
目
标</t>
  </si>
  <si>
    <t>完成全年安全生产检查不少于120家/次，并出具安全检查汇总表；全年开展安全生产培训及演练不少于4次（因疫情影响可能减少）；每年发放安全生产宣传资料约3000余份（包括宣传册、宣传画、宣传展板等）；采购更换应急设施设备，保证设备使用正常，避免安全事故的发生；保障盛汇、美全等重点信访维稳项目管控。　</t>
  </si>
  <si>
    <t>绩
效
指
标</t>
  </si>
  <si>
    <t>一级指标</t>
  </si>
  <si>
    <t>二级指标</t>
  </si>
  <si>
    <t>三级指标</t>
  </si>
  <si>
    <t>度量单位</t>
  </si>
  <si>
    <t>权重（%）</t>
  </si>
  <si>
    <t>效益指标</t>
  </si>
  <si>
    <t>社会效益指标</t>
  </si>
  <si>
    <t>应急预案适用率</t>
  </si>
  <si>
    <t>重大事故发生次数</t>
  </si>
  <si>
    <t>=</t>
  </si>
  <si>
    <t>次</t>
  </si>
  <si>
    <t>产出指标</t>
  </si>
  <si>
    <t>数量指标</t>
  </si>
  <si>
    <t>每年安全培训演练次数</t>
  </si>
  <si>
    <t>≤</t>
  </si>
  <si>
    <t>2</t>
  </si>
  <si>
    <t>每年发放安全生产宣传资料份数</t>
  </si>
  <si>
    <t>3000</t>
  </si>
  <si>
    <t>张</t>
  </si>
  <si>
    <t>每年双随机检查次数</t>
  </si>
  <si>
    <t>140</t>
  </si>
  <si>
    <t>时效指标</t>
  </si>
  <si>
    <t>事故处理及时性</t>
  </si>
  <si>
    <t>满意度指标</t>
  </si>
  <si>
    <t>服务对象满意度指标</t>
  </si>
  <si>
    <t>公众安全感指数</t>
  </si>
  <si>
    <t>70</t>
  </si>
  <si>
    <t>20</t>
  </si>
  <si>
    <t>50010821T000000036354-党群服务中心运行专项</t>
  </si>
  <si>
    <t>服务商圈非公企业党组织、为党员群众开展党务政策咨询、办理党内业务、传播党建理论知识、提供党员政治生活的场所、发挥党建政治引领、社会治理、凝聚力量、为民服务的重要作用。夯实南坪商圈非公企业基础党建工作、打造非公党建亮点、深入联系服务群众、持续发挥党建窗口单位作用，打造企业党建与发展互融互促的企业文化阵地，不断强化基层党组织战斗堡垒作用和党员先锋模范带头作用，助力企业发展。</t>
  </si>
  <si>
    <t xml:space="preserve">群工系统满意度 </t>
  </si>
  <si>
    <t>每年服务辖区非公党组织</t>
  </si>
  <si>
    <t>8</t>
  </si>
  <si>
    <t>每年培训人次</t>
  </si>
  <si>
    <t>200</t>
  </si>
  <si>
    <t>人次</t>
  </si>
  <si>
    <t>摸排每年新注册非公企业占比</t>
  </si>
  <si>
    <t>每年培训课程数量</t>
  </si>
  <si>
    <t>12</t>
  </si>
  <si>
    <t>个</t>
  </si>
  <si>
    <t>质量指标</t>
  </si>
  <si>
    <t>培训合格率</t>
  </si>
  <si>
    <t>两个覆盖率</t>
  </si>
  <si>
    <t>可持续影响指标</t>
  </si>
  <si>
    <t>党群中心正常运转率</t>
  </si>
  <si>
    <t>50010821T000000036479-办公场地租赁</t>
  </si>
  <si>
    <t>保障单位日常办公运行。</t>
  </si>
  <si>
    <t>安全指标</t>
  </si>
  <si>
    <t>办公场地安全率</t>
  </si>
  <si>
    <t>80</t>
  </si>
  <si>
    <t>业务处理及时性</t>
  </si>
  <si>
    <t>办事群众满意度</t>
  </si>
  <si>
    <t>生态效益指标</t>
  </si>
  <si>
    <t>垃圾分类率</t>
  </si>
  <si>
    <t>每年办公节能天数</t>
  </si>
  <si>
    <t>300</t>
  </si>
  <si>
    <t>天</t>
  </si>
  <si>
    <t>50010821T000000036578-招商引资专项</t>
  </si>
  <si>
    <t>完成下发文件要求的各项工作任务，完成南坪发展中心制定的各项年度任务。　</t>
  </si>
  <si>
    <t>企业满意度</t>
  </si>
  <si>
    <t>经济效益指标</t>
  </si>
  <si>
    <t>每年签约正式合同金额</t>
  </si>
  <si>
    <t>30</t>
  </si>
  <si>
    <t>每年新增就业人数</t>
  </si>
  <si>
    <t>人数</t>
  </si>
  <si>
    <t>任务完成及时率</t>
  </si>
  <si>
    <t>每年招商出差次数</t>
  </si>
  <si>
    <t>50010821T000000036580-建设整治项目</t>
  </si>
  <si>
    <t>　按时完成工程项目，及时完成支付，消除可能造成的不稳定因素。</t>
  </si>
  <si>
    <t>提高市民出行便利度</t>
  </si>
  <si>
    <t>定性</t>
  </si>
  <si>
    <t>良</t>
  </si>
  <si>
    <t>其他</t>
  </si>
  <si>
    <t>提高工程质量安全管理水平</t>
  </si>
  <si>
    <t>项目建设按期完成率</t>
  </si>
  <si>
    <t>工程达标率</t>
  </si>
  <si>
    <t>50010822T000000058093-大南坪集聚区城市更新和专项规划研究</t>
  </si>
  <si>
    <t>1.编制大南坪集聚区城市有机更新方案：根据南岸区”十四五“总体规划纲要”有机更新大南坪集聚区，打造全市城市有机更新典范“，重点围绕商圈品质提升、老经开区转型升级。老旧小区改造、交通环境治理、文化遗产保护利用等方面系统谋划安排大南坪集聚区城市更新工作。
2.编制南坪现代服务业集聚区区域发展规划：本次规划按照《关于进一步做好"十四五“专项规划和区域规划编制工作的通知》工作要求，主要包括以下六个方面：一是研判发展条件，全面系统分析大南坪地区发展现状问题集资源禀赋；二是明确总体要求，制定大南坪集聚区”十四五“期间发展的指导思想、基本原则、目标定位等战略要求；三是优化空间布局，重点是统筹与周边区域关系、理顺内部更新结构并合理划分更新单元；四是安排重点任务，围绕南坪商圈升级、老经开区转型、城市住区改造和城市景观风貌提升等方面系统提出规划措施和安排建设项目；五是提出保障措施，从组织领导、规划引导、政策衔接和资金保障等方面提出建设性意见，以保障规划有序实施；六是制定项目库和事项库清单。
3.南坪片区、经开区西区城市更新片区策划：根据《南岸区住房和城乡建设委员会关于开展铜元局等城市更新片区方案策划工作的请示》及一清区长批示，为确保推动后续城市更新项目审批入库，由区住房城乡建委牵头，南坪发展中心负责.南坪片区、经开区西区城市更新片区策划。
4.南坪现代服务业集聚区基础设施配套提升项目（二期）可研编制：根据《区政府第144次常务会会议纪要》工作部署，加快推进南坪现代服务业集聚区提档升级各项工作，构建”国际化、绿色化、智能化、人文化“和三生四宜”品质城市。按要求包装策划南坪现代服务业集聚区基础设施配套提升项目（二期）专项债券项目。
5.南坪商圈综合交通提升规划：针对南坪商圈目前面临的交通问题，提出近远期解决方案，并形成建设计划达到综合交通改善的目的，指导下一阶段项目实施落地。研究范围为明佳路-海峡路-江南大道-宏声路-南滨路形成的合围区域，约5.7平方公里。
6.二贸片区城市更新策划方案：策划编制二贸片区城市更新策划方案，内容包括不限于以下内容：项目背景分析、现状概况及摸排、发展定位、产业发展指引、更新方式与用地方案、经济测算、运作建议等。
7.南坪智慧商圈试点建设项目：按照南岸委发【2021】8号文件《南岸区（重庆经开区）落实中央第十二巡视组巡视重庆市反馈意见整改工作方案》要求，推进南坪“智慧商圈”建设。建设商圈智能化基础设施，打造商圈数字化管理体系、推进商圈可视化产业运营，实现商圈、企业、服务机构及人员等协同发展。
8.南坪商圈打造国际消费中心城市核心区：根据区委、区政府要求，对标全国一流，紧抓国际消费中心城市建设重大发展机遇，针对提升商业能级和激发商业活力两个领域，把南坪商圈建设成为文创策展型特色商圈，发展成为特色经济典范、文化创意先锋、会展经济高地、都市休旅首选。</t>
  </si>
  <si>
    <t>提升商圈消费水平</t>
  </si>
  <si>
    <t>有所增加</t>
  </si>
  <si>
    <t>规划编制适用率</t>
  </si>
  <si>
    <t>按时完成率</t>
  </si>
  <si>
    <t>编制方案个数</t>
  </si>
  <si>
    <t>3</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</si>
</sst>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0">
    <font>
      <sz val="11"/>
      <color indexed="8"/>
      <name val="宋体"/>
      <charset val="1"/>
      <scheme val="minor"/>
    </font>
    <font>
      <sz val="14"/>
      <name val="SimSun"/>
      <charset val="134"/>
    </font>
    <font>
      <sz val="11"/>
      <name val="SimSun"/>
      <charset val="134"/>
    </font>
    <font>
      <sz val="10"/>
      <name val="方正楷体_GBK"/>
      <charset val="134"/>
    </font>
    <font>
      <sz val="9"/>
      <name val="simhei"/>
      <charset val="134"/>
    </font>
    <font>
      <sz val="17"/>
      <name val="方正小标宋_GBK"/>
      <charset val="134"/>
    </font>
    <font>
      <sz val="10"/>
      <name val="方正仿宋_GBK"/>
      <charset val="134"/>
    </font>
    <font>
      <b/>
      <sz val="12"/>
      <name val="方正仿宋_GBK"/>
      <charset val="134"/>
    </font>
    <font>
      <sz val="10"/>
      <name val="Times New Roman"/>
      <charset val="134"/>
    </font>
    <font>
      <b/>
      <sz val="10"/>
      <name val="宋体"/>
      <charset val="134"/>
    </font>
    <font>
      <sz val="9"/>
      <color indexed="8"/>
      <name val="SimSun"/>
      <charset val="134"/>
    </font>
    <font>
      <sz val="11"/>
      <color theme="1"/>
      <name val="宋体"/>
      <charset val="134"/>
      <scheme val="minor"/>
    </font>
    <font>
      <b/>
      <sz val="22"/>
      <color indexed="8"/>
      <name val="华文细黑"/>
      <charset val="134"/>
    </font>
    <font>
      <b/>
      <sz val="12"/>
      <color indexed="8"/>
      <name val="宋体"/>
      <charset val="134"/>
    </font>
    <font>
      <b/>
      <sz val="12"/>
      <name val="宋体"/>
      <charset val="134"/>
    </font>
    <font>
      <sz val="12"/>
      <name val="宋体"/>
      <charset val="134"/>
    </font>
    <font>
      <sz val="15"/>
      <name val="方正小标宋_GBK"/>
      <charset val="134"/>
    </font>
    <font>
      <sz val="9"/>
      <name val="SimSun"/>
      <charset val="134"/>
    </font>
    <font>
      <sz val="14"/>
      <name val="方正黑体_GBK"/>
      <charset val="134"/>
    </font>
    <font>
      <b/>
      <sz val="12"/>
      <name val="Times New Roman"/>
      <charset val="134"/>
    </font>
    <font>
      <sz val="12"/>
      <name val="方正仿宋_GBK"/>
      <charset val="134"/>
    </font>
    <font>
      <sz val="12"/>
      <name val="Times New Roman"/>
      <charset val="134"/>
    </font>
    <font>
      <sz val="19"/>
      <name val="方正小标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小标宋_GBK"/>
      <charset val="134"/>
    </font>
    <font>
      <sz val="12"/>
      <name val="方正黑体_GBK"/>
      <charset val="134"/>
    </font>
    <font>
      <b/>
      <sz val="10"/>
      <name val="方正仿宋_GBK"/>
      <charset val="134"/>
    </font>
    <font>
      <b/>
      <sz val="10"/>
      <name val="Times New Roman"/>
      <charset val="134"/>
    </font>
    <font>
      <sz val="12"/>
      <name val="方正楷体_GBK"/>
      <charset val="134"/>
    </font>
    <font>
      <b/>
      <sz val="25"/>
      <name val="方正小标宋_GBK"/>
      <charset val="134"/>
    </font>
    <font>
      <b/>
      <sz val="9"/>
      <name val="SimSun"/>
      <charset val="134"/>
    </font>
    <font>
      <b/>
      <sz val="19"/>
      <name val="方正黑体_GBK"/>
      <charset val="134"/>
    </font>
    <font>
      <sz val="11"/>
      <color theme="0"/>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9"/>
      <name val="宋体"/>
      <charset val="134"/>
    </font>
    <font>
      <sz val="12"/>
      <color rgb="FF000000"/>
      <name val="Dialog.plain"/>
      <charset val="134"/>
    </font>
    <font>
      <sz val="9"/>
      <color rgb="FF000000"/>
      <name val="Dialog.plain"/>
      <charset val="134"/>
    </font>
    <font>
      <sz val="10"/>
      <color rgb="FF000000"/>
      <name val="Dialog.plain"/>
      <charset val="134"/>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1" fillId="0" borderId="0" applyFont="0" applyFill="0" applyBorder="0" applyAlignment="0" applyProtection="0">
      <alignment vertical="center"/>
    </xf>
    <xf numFmtId="0" fontId="38" fillId="19" borderId="0" applyNumberFormat="0" applyBorder="0" applyAlignment="0" applyProtection="0">
      <alignment vertical="center"/>
    </xf>
    <xf numFmtId="0" fontId="47" fillId="16" borderId="1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8" fillId="14" borderId="0" applyNumberFormat="0" applyBorder="0" applyAlignment="0" applyProtection="0">
      <alignment vertical="center"/>
    </xf>
    <xf numFmtId="0" fontId="43" fillId="10" borderId="0" applyNumberFormat="0" applyBorder="0" applyAlignment="0" applyProtection="0">
      <alignment vertical="center"/>
    </xf>
    <xf numFmtId="43" fontId="11" fillId="0" borderId="0" applyFont="0" applyFill="0" applyBorder="0" applyAlignment="0" applyProtection="0">
      <alignment vertical="center"/>
    </xf>
    <xf numFmtId="0" fontId="37" fillId="25" borderId="0" applyNumberFormat="0" applyBorder="0" applyAlignment="0" applyProtection="0">
      <alignment vertical="center"/>
    </xf>
    <xf numFmtId="0" fontId="53" fillId="0" borderId="0" applyNumberFormat="0" applyFill="0" applyBorder="0" applyAlignment="0" applyProtection="0">
      <alignment vertical="center"/>
    </xf>
    <xf numFmtId="9" fontId="11" fillId="0" borderId="0" applyFont="0" applyFill="0" applyBorder="0" applyAlignment="0" applyProtection="0">
      <alignment vertical="center"/>
    </xf>
    <xf numFmtId="0" fontId="55" fillId="0" borderId="0" applyNumberFormat="0" applyFill="0" applyBorder="0" applyAlignment="0" applyProtection="0">
      <alignment vertical="center"/>
    </xf>
    <xf numFmtId="0" fontId="11" fillId="13" borderId="11" applyNumberFormat="0" applyFont="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9" fillId="0" borderId="7" applyNumberFormat="0" applyFill="0" applyAlignment="0" applyProtection="0">
      <alignment vertical="center"/>
    </xf>
    <xf numFmtId="0" fontId="48" fillId="0" borderId="7" applyNumberFormat="0" applyFill="0" applyAlignment="0" applyProtection="0">
      <alignment vertical="center"/>
    </xf>
    <xf numFmtId="0" fontId="37" fillId="18" borderId="0" applyNumberFormat="0" applyBorder="0" applyAlignment="0" applyProtection="0">
      <alignment vertical="center"/>
    </xf>
    <xf numFmtId="0" fontId="40" fillId="0" borderId="10" applyNumberFormat="0" applyFill="0" applyAlignment="0" applyProtection="0">
      <alignment vertical="center"/>
    </xf>
    <xf numFmtId="0" fontId="37" fillId="17" borderId="0" applyNumberFormat="0" applyBorder="0" applyAlignment="0" applyProtection="0">
      <alignment vertical="center"/>
    </xf>
    <xf numFmtId="0" fontId="41" fillId="8" borderId="8" applyNumberFormat="0" applyAlignment="0" applyProtection="0">
      <alignment vertical="center"/>
    </xf>
    <xf numFmtId="0" fontId="51" fillId="8" borderId="12" applyNumberFormat="0" applyAlignment="0" applyProtection="0">
      <alignment vertical="center"/>
    </xf>
    <xf numFmtId="0" fontId="54" fillId="28" borderId="14" applyNumberFormat="0" applyAlignment="0" applyProtection="0">
      <alignment vertical="center"/>
    </xf>
    <xf numFmtId="0" fontId="38" fillId="29" borderId="0" applyNumberFormat="0" applyBorder="0" applyAlignment="0" applyProtection="0">
      <alignment vertical="center"/>
    </xf>
    <xf numFmtId="0" fontId="37" fillId="12" borderId="0" applyNumberFormat="0" applyBorder="0" applyAlignment="0" applyProtection="0">
      <alignment vertical="center"/>
    </xf>
    <xf numFmtId="0" fontId="44" fillId="0" borderId="9" applyNumberFormat="0" applyFill="0" applyAlignment="0" applyProtection="0">
      <alignment vertical="center"/>
    </xf>
    <xf numFmtId="0" fontId="50" fillId="0" borderId="13" applyNumberFormat="0" applyFill="0" applyAlignment="0" applyProtection="0">
      <alignment vertical="center"/>
    </xf>
    <xf numFmtId="0" fontId="45" fillId="15" borderId="0" applyNumberFormat="0" applyBorder="0" applyAlignment="0" applyProtection="0">
      <alignment vertical="center"/>
    </xf>
    <xf numFmtId="0" fontId="49" fillId="24" borderId="0" applyNumberFormat="0" applyBorder="0" applyAlignment="0" applyProtection="0">
      <alignment vertical="center"/>
    </xf>
    <xf numFmtId="0" fontId="38" fillId="4" borderId="0" applyNumberFormat="0" applyBorder="0" applyAlignment="0" applyProtection="0">
      <alignment vertical="center"/>
    </xf>
    <xf numFmtId="0" fontId="37" fillId="27" borderId="0" applyNumberFormat="0" applyBorder="0" applyAlignment="0" applyProtection="0">
      <alignment vertical="center"/>
    </xf>
    <xf numFmtId="0" fontId="38" fillId="7" borderId="0" applyNumberFormat="0" applyBorder="0" applyAlignment="0" applyProtection="0">
      <alignment vertical="center"/>
    </xf>
    <xf numFmtId="0" fontId="38" fillId="23" borderId="0" applyNumberFormat="0" applyBorder="0" applyAlignment="0" applyProtection="0">
      <alignment vertical="center"/>
    </xf>
    <xf numFmtId="0" fontId="38" fillId="3" borderId="0" applyNumberFormat="0" applyBorder="0" applyAlignment="0" applyProtection="0">
      <alignment vertical="center"/>
    </xf>
    <xf numFmtId="0" fontId="38" fillId="21" borderId="0" applyNumberFormat="0" applyBorder="0" applyAlignment="0" applyProtection="0">
      <alignment vertical="center"/>
    </xf>
    <xf numFmtId="0" fontId="37" fillId="2" borderId="0" applyNumberFormat="0" applyBorder="0" applyAlignment="0" applyProtection="0">
      <alignment vertical="center"/>
    </xf>
    <xf numFmtId="0" fontId="37" fillId="26" borderId="0" applyNumberFormat="0" applyBorder="0" applyAlignment="0" applyProtection="0">
      <alignment vertical="center"/>
    </xf>
    <xf numFmtId="0" fontId="38" fillId="6" borderId="0" applyNumberFormat="0" applyBorder="0" applyAlignment="0" applyProtection="0">
      <alignment vertical="center"/>
    </xf>
    <xf numFmtId="0" fontId="38" fillId="22" borderId="0" applyNumberFormat="0" applyBorder="0" applyAlignment="0" applyProtection="0">
      <alignment vertical="center"/>
    </xf>
    <xf numFmtId="0" fontId="37" fillId="11" borderId="0" applyNumberFormat="0" applyBorder="0" applyAlignment="0" applyProtection="0">
      <alignment vertical="center"/>
    </xf>
    <xf numFmtId="0" fontId="38" fillId="20" borderId="0" applyNumberFormat="0" applyBorder="0" applyAlignment="0" applyProtection="0">
      <alignment vertical="center"/>
    </xf>
    <xf numFmtId="0" fontId="37" fillId="5"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56" fillId="0" borderId="0"/>
    <xf numFmtId="0" fontId="56" fillId="0" borderId="0"/>
  </cellStyleXfs>
  <cellXfs count="88">
    <xf numFmtId="0" fontId="0" fillId="0" borderId="0" xfId="0" applyFont="1">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4" fontId="2" fillId="0" borderId="3" xfId="0"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3" xfId="0" applyFont="1" applyBorder="1" applyAlignment="1">
      <alignment horizontal="center" vertical="center" wrapText="1"/>
    </xf>
    <xf numFmtId="4" fontId="8" fillId="0" borderId="3" xfId="0" applyNumberFormat="1" applyFont="1" applyBorder="1" applyAlignment="1">
      <alignment horizontal="center"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9" fillId="0" borderId="0" xfId="49" applyNumberFormat="1" applyFont="1" applyFill="1" applyAlignment="1" applyProtection="1">
      <alignment wrapText="1"/>
    </xf>
    <xf numFmtId="0" fontId="10" fillId="0" borderId="0" xfId="0" applyFont="1" applyFill="1" applyBorder="1" applyAlignment="1">
      <alignment horizontal="left" vertical="center" wrapText="1"/>
    </xf>
    <xf numFmtId="0" fontId="11" fillId="0" borderId="0" xfId="0" applyFont="1" applyFill="1" applyAlignment="1"/>
    <xf numFmtId="0" fontId="12"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50" applyNumberFormat="1" applyFont="1" applyFill="1" applyBorder="1" applyAlignment="1" applyProtection="1">
      <alignment horizontal="center" vertical="center" wrapText="1"/>
    </xf>
    <xf numFmtId="0" fontId="15" fillId="0" borderId="6" xfId="49" applyFont="1" applyFill="1" applyBorder="1" applyAlignment="1">
      <alignment horizontal="left" vertical="center"/>
    </xf>
    <xf numFmtId="0" fontId="11" fillId="0" borderId="6" xfId="0" applyFont="1" applyFill="1" applyBorder="1" applyAlignment="1"/>
    <xf numFmtId="0" fontId="15" fillId="0" borderId="6" xfId="49" applyFont="1" applyFill="1" applyBorder="1" applyAlignment="1">
      <alignment horizontal="left" vertical="center" indent="2"/>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0" xfId="0" applyFont="1" applyBorder="1" applyAlignment="1">
      <alignment horizontal="right" vertical="center" wrapText="1"/>
    </xf>
    <xf numFmtId="0" fontId="18" fillId="0" borderId="3" xfId="0" applyFont="1" applyBorder="1" applyAlignment="1">
      <alignment horizontal="center" vertical="center" wrapText="1"/>
    </xf>
    <xf numFmtId="4" fontId="19" fillId="0" borderId="3" xfId="0" applyNumberFormat="1" applyFont="1" applyBorder="1" applyAlignment="1">
      <alignment horizontal="right" vertical="center" wrapText="1"/>
    </xf>
    <xf numFmtId="0" fontId="20" fillId="0" borderId="3" xfId="0" applyFont="1" applyBorder="1" applyAlignment="1">
      <alignment horizontal="left" vertical="center"/>
    </xf>
    <xf numFmtId="0" fontId="20" fillId="0" borderId="3" xfId="0" applyFont="1" applyBorder="1">
      <alignment vertical="center"/>
    </xf>
    <xf numFmtId="4" fontId="21" fillId="0" borderId="3" xfId="0" applyNumberFormat="1" applyFont="1" applyBorder="1" applyAlignment="1">
      <alignment horizontal="right" vertical="center" wrapText="1"/>
    </xf>
    <xf numFmtId="4" fontId="21" fillId="0" borderId="3" xfId="0" applyNumberFormat="1" applyFont="1" applyBorder="1" applyAlignment="1">
      <alignment horizontal="right" vertical="center"/>
    </xf>
    <xf numFmtId="0" fontId="22" fillId="0" borderId="0" xfId="0" applyFont="1" applyBorder="1" applyAlignment="1">
      <alignment horizontal="center" vertical="center" wrapText="1"/>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4" fillId="0" borderId="3" xfId="0" applyFont="1" applyBorder="1" applyAlignment="1">
      <alignment horizontal="center" vertical="center"/>
    </xf>
    <xf numFmtId="4" fontId="25" fillId="0" borderId="3" xfId="0" applyNumberFormat="1" applyFont="1" applyBorder="1" applyAlignment="1">
      <alignment horizontal="right" vertical="center"/>
    </xf>
    <xf numFmtId="0" fontId="26" fillId="0" borderId="3" xfId="0" applyFont="1" applyBorder="1" applyAlignment="1">
      <alignment horizontal="left" vertical="center"/>
    </xf>
    <xf numFmtId="0" fontId="26" fillId="0" borderId="3" xfId="0" applyFont="1" applyBorder="1">
      <alignment vertical="center"/>
    </xf>
    <xf numFmtId="4" fontId="27" fillId="0" borderId="3" xfId="0" applyNumberFormat="1" applyFont="1" applyBorder="1" applyAlignment="1">
      <alignment horizontal="right" vertical="center"/>
    </xf>
    <xf numFmtId="0" fontId="3" fillId="0" borderId="0" xfId="0" applyFont="1" applyBorder="1" applyAlignment="1">
      <alignment horizontal="right" vertical="center"/>
    </xf>
    <xf numFmtId="0" fontId="28" fillId="0" borderId="0" xfId="0" applyFont="1" applyBorder="1" applyAlignment="1">
      <alignment horizontal="right" vertical="center"/>
    </xf>
    <xf numFmtId="0" fontId="18" fillId="0" borderId="3" xfId="0" applyFont="1" applyBorder="1" applyAlignment="1">
      <alignment horizontal="center" vertical="center"/>
    </xf>
    <xf numFmtId="0" fontId="7" fillId="0" borderId="3" xfId="0" applyFont="1" applyBorder="1" applyAlignment="1">
      <alignment horizontal="center" vertical="center"/>
    </xf>
    <xf numFmtId="0" fontId="17" fillId="0" borderId="0" xfId="0" applyFont="1" applyBorder="1">
      <alignment vertical="center"/>
    </xf>
    <xf numFmtId="0" fontId="3" fillId="0" borderId="0" xfId="0" applyFont="1" applyBorder="1">
      <alignment vertical="center"/>
    </xf>
    <xf numFmtId="0" fontId="29" fillId="0" borderId="0" xfId="0" applyFont="1" applyBorder="1" applyAlignment="1">
      <alignment horizontal="center" vertical="center"/>
    </xf>
    <xf numFmtId="0" fontId="30" fillId="0" borderId="3" xfId="0" applyFont="1" applyBorder="1" applyAlignment="1">
      <alignment horizontal="center" vertical="center"/>
    </xf>
    <xf numFmtId="0" fontId="31" fillId="0" borderId="3" xfId="0" applyFont="1" applyBorder="1" applyAlignment="1">
      <alignment horizontal="center" vertical="center"/>
    </xf>
    <xf numFmtId="4" fontId="32" fillId="0" borderId="3" xfId="0" applyNumberFormat="1" applyFont="1" applyBorder="1" applyAlignment="1">
      <alignment horizontal="right" vertical="center"/>
    </xf>
    <xf numFmtId="0" fontId="6" fillId="0" borderId="3" xfId="0" applyFont="1" applyBorder="1" applyAlignment="1">
      <alignment horizontal="left" vertical="center"/>
    </xf>
    <xf numFmtId="0" fontId="6" fillId="0" borderId="3" xfId="0" applyFont="1" applyBorder="1">
      <alignment vertical="center"/>
    </xf>
    <xf numFmtId="4" fontId="8" fillId="0" borderId="3" xfId="0" applyNumberFormat="1" applyFont="1" applyBorder="1" applyAlignment="1">
      <alignment horizontal="right" vertical="center"/>
    </xf>
    <xf numFmtId="0" fontId="30" fillId="0" borderId="3" xfId="0" applyFont="1" applyBorder="1" applyAlignment="1">
      <alignment horizontal="center" vertical="center" wrapText="1"/>
    </xf>
    <xf numFmtId="0" fontId="3" fillId="0" borderId="0" xfId="0" applyFont="1" applyBorder="1" applyAlignment="1">
      <alignment horizontal="left" vertical="center"/>
    </xf>
    <xf numFmtId="0" fontId="6" fillId="0" borderId="0" xfId="0" applyFont="1" applyBorder="1" applyAlignment="1">
      <alignment horizontal="center" vertical="center"/>
    </xf>
    <xf numFmtId="0" fontId="29" fillId="0" borderId="0" xfId="0" applyFont="1" applyBorder="1" applyAlignment="1">
      <alignment horizontal="center" vertical="center" wrapText="1"/>
    </xf>
    <xf numFmtId="0" fontId="31" fillId="0" borderId="3" xfId="0" applyFont="1" applyBorder="1" applyAlignment="1">
      <alignment horizontal="center" vertical="center" wrapText="1"/>
    </xf>
    <xf numFmtId="4" fontId="32" fillId="0" borderId="3" xfId="0" applyNumberFormat="1" applyFont="1" applyBorder="1" applyAlignment="1">
      <alignment horizontal="right" vertical="center" wrapText="1"/>
    </xf>
    <xf numFmtId="4" fontId="8" fillId="0" borderId="3" xfId="0" applyNumberFormat="1" applyFont="1" applyBorder="1" applyAlignment="1">
      <alignment horizontal="right" vertical="center" wrapText="1"/>
    </xf>
    <xf numFmtId="0" fontId="33" fillId="0" borderId="0" xfId="0" applyFont="1" applyBorder="1" applyAlignment="1">
      <alignment vertical="center" wrapText="1"/>
    </xf>
    <xf numFmtId="4" fontId="19" fillId="0" borderId="3" xfId="0" applyNumberFormat="1" applyFont="1" applyBorder="1" applyAlignment="1">
      <alignment horizontal="right" vertical="center"/>
    </xf>
    <xf numFmtId="0" fontId="17" fillId="0" borderId="3" xfId="0" applyFont="1" applyBorder="1" applyAlignment="1">
      <alignment vertical="center" wrapText="1"/>
    </xf>
    <xf numFmtId="0" fontId="17" fillId="0" borderId="3" xfId="0" applyFont="1" applyBorder="1" applyAlignment="1">
      <alignment horizontal="right" vertical="center" wrapText="1"/>
    </xf>
    <xf numFmtId="0" fontId="20" fillId="0" borderId="3" xfId="0" applyFont="1" applyBorder="1" applyAlignment="1">
      <alignment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7" sqref="A17"/>
    </sheetView>
  </sheetViews>
  <sheetFormatPr defaultColWidth="10" defaultRowHeight="13.5"/>
  <cols>
    <col min="1" max="1" width="85.5" customWidth="1"/>
    <col min="2" max="2" width="9.76666666666667" customWidth="1"/>
  </cols>
  <sheetData>
    <row r="1" ht="66.4" customHeight="1" spans="1:1">
      <c r="A1" s="22"/>
    </row>
    <row r="2" ht="90.55" customHeight="1" spans="1:1">
      <c r="A2" s="83" t="s">
        <v>0</v>
      </c>
    </row>
    <row r="3" ht="16.35" customHeight="1" spans="1:1">
      <c r="A3" s="84"/>
    </row>
    <row r="4" ht="52.6" customHeight="1" spans="1:1">
      <c r="A4" s="85" t="s">
        <v>1</v>
      </c>
    </row>
    <row r="5" ht="16.35" customHeight="1" spans="1:1">
      <c r="A5" s="84"/>
    </row>
    <row r="6" ht="16.35" customHeight="1" spans="1:1">
      <c r="A6" s="84"/>
    </row>
    <row r="7" ht="29.3" customHeight="1" spans="1:1">
      <c r="A7" s="86" t="s">
        <v>2</v>
      </c>
    </row>
    <row r="8" ht="16.35" customHeight="1" spans="1:1">
      <c r="A8" s="87"/>
    </row>
    <row r="9" ht="31.9" customHeight="1" spans="1:1">
      <c r="A9" s="86" t="s">
        <v>3</v>
      </c>
    </row>
    <row r="10" ht="16.35" customHeight="1" spans="1:1">
      <c r="A10" s="86"/>
    </row>
    <row r="11" ht="54.3" customHeight="1" spans="1:1">
      <c r="A11" s="86"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6" sqref="K16"/>
    </sheetView>
  </sheetViews>
  <sheetFormatPr defaultColWidth="9" defaultRowHeight="13.5"/>
  <cols>
    <col min="4" max="11" width="12.875" customWidth="1"/>
  </cols>
  <sheetData>
    <row r="1" spans="1:11">
      <c r="A1" s="32" t="s">
        <v>255</v>
      </c>
      <c r="B1" s="33"/>
      <c r="C1" s="33"/>
      <c r="D1" s="33"/>
      <c r="E1" s="33"/>
      <c r="F1" s="33"/>
      <c r="G1" s="34"/>
      <c r="H1" s="34"/>
      <c r="I1" s="34"/>
      <c r="J1" s="34"/>
      <c r="K1" s="34"/>
    </row>
    <row r="2" ht="33" spans="1:11">
      <c r="A2" s="35" t="s">
        <v>256</v>
      </c>
      <c r="B2" s="35"/>
      <c r="C2" s="35"/>
      <c r="D2" s="35"/>
      <c r="E2" s="35"/>
      <c r="F2" s="35"/>
      <c r="G2" s="35"/>
      <c r="H2" s="35"/>
      <c r="I2" s="35"/>
      <c r="J2" s="35"/>
      <c r="K2" s="35"/>
    </row>
    <row r="3" spans="1:11">
      <c r="A3" s="33"/>
      <c r="B3" s="33"/>
      <c r="C3" s="33"/>
      <c r="D3" s="33"/>
      <c r="E3" s="33"/>
      <c r="F3" s="33"/>
      <c r="G3" s="34"/>
      <c r="H3" s="34"/>
      <c r="I3" s="34"/>
      <c r="J3" s="34"/>
      <c r="K3" s="34" t="s">
        <v>7</v>
      </c>
    </row>
    <row r="4" ht="14.25" spans="1:11">
      <c r="A4" s="36" t="s">
        <v>10</v>
      </c>
      <c r="B4" s="37" t="s">
        <v>12</v>
      </c>
      <c r="C4" s="37" t="s">
        <v>257</v>
      </c>
      <c r="D4" s="37" t="s">
        <v>174</v>
      </c>
      <c r="E4" s="37" t="s">
        <v>175</v>
      </c>
      <c r="F4" s="37" t="s">
        <v>176</v>
      </c>
      <c r="G4" s="37" t="s">
        <v>258</v>
      </c>
      <c r="H4" s="37"/>
      <c r="I4" s="37" t="s">
        <v>259</v>
      </c>
      <c r="J4" s="37" t="s">
        <v>260</v>
      </c>
      <c r="K4" s="37" t="s">
        <v>261</v>
      </c>
    </row>
    <row r="5" ht="56" customHeight="1" spans="1:11">
      <c r="A5" s="36"/>
      <c r="B5" s="37"/>
      <c r="C5" s="37"/>
      <c r="D5" s="37"/>
      <c r="E5" s="37"/>
      <c r="F5" s="37"/>
      <c r="G5" s="37" t="s">
        <v>262</v>
      </c>
      <c r="H5" s="37" t="s">
        <v>263</v>
      </c>
      <c r="I5" s="37"/>
      <c r="J5" s="37"/>
      <c r="K5" s="37"/>
    </row>
    <row r="6" ht="43" customHeight="1" spans="1:11">
      <c r="A6" s="38" t="s">
        <v>12</v>
      </c>
      <c r="B6" s="39">
        <v>148.99</v>
      </c>
      <c r="C6" s="39"/>
      <c r="D6" s="39">
        <v>148.99</v>
      </c>
      <c r="E6" s="39"/>
      <c r="F6" s="39"/>
      <c r="G6" s="39"/>
      <c r="H6" s="39"/>
      <c r="I6" s="39"/>
      <c r="J6" s="39"/>
      <c r="K6" s="39"/>
    </row>
    <row r="7" ht="43" customHeight="1" spans="1:11">
      <c r="A7" s="40" t="s">
        <v>264</v>
      </c>
      <c r="B7" s="39"/>
      <c r="C7" s="39"/>
      <c r="D7" s="39"/>
      <c r="E7" s="39"/>
      <c r="F7" s="39"/>
      <c r="G7" s="39"/>
      <c r="H7" s="39"/>
      <c r="I7" s="39"/>
      <c r="J7" s="39"/>
      <c r="K7" s="39"/>
    </row>
    <row r="8" ht="43" customHeight="1" spans="1:11">
      <c r="A8" s="40" t="s">
        <v>265</v>
      </c>
      <c r="B8" s="39"/>
      <c r="C8" s="39"/>
      <c r="D8" s="39">
        <v>148.99</v>
      </c>
      <c r="E8" s="39"/>
      <c r="F8" s="39"/>
      <c r="G8" s="39"/>
      <c r="H8" s="39"/>
      <c r="I8" s="39"/>
      <c r="J8" s="39"/>
      <c r="K8" s="39"/>
    </row>
    <row r="9" ht="43" customHeight="1" spans="1:11">
      <c r="A9" s="40" t="s">
        <v>266</v>
      </c>
      <c r="B9" s="39"/>
      <c r="C9" s="39"/>
      <c r="D9" s="39"/>
      <c r="E9" s="39"/>
      <c r="F9" s="39"/>
      <c r="G9" s="39"/>
      <c r="H9" s="39"/>
      <c r="I9" s="39"/>
      <c r="J9" s="39"/>
      <c r="K9" s="39"/>
    </row>
  </sheetData>
  <mergeCells count="11">
    <mergeCell ref="A2:K2"/>
    <mergeCell ref="G4:H4"/>
    <mergeCell ref="A4:A5"/>
    <mergeCell ref="B4:B5"/>
    <mergeCell ref="C4:C5"/>
    <mergeCell ref="D4:D5"/>
    <mergeCell ref="E4:E5"/>
    <mergeCell ref="F4:F5"/>
    <mergeCell ref="I4:I5"/>
    <mergeCell ref="J4:J5"/>
    <mergeCell ref="K4:K5"/>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tabSelected="1" workbookViewId="0">
      <selection activeCell="E13" sqref="E13"/>
    </sheetView>
  </sheetViews>
  <sheetFormatPr defaultColWidth="9" defaultRowHeight="13.5" outlineLevelCol="5"/>
  <cols>
    <col min="1" max="6" width="21.75" customWidth="1"/>
  </cols>
  <sheetData>
    <row r="1" spans="1:6">
      <c r="A1" s="21" t="s">
        <v>267</v>
      </c>
      <c r="B1" s="22"/>
      <c r="C1" s="22"/>
      <c r="D1" s="22"/>
      <c r="E1" s="22"/>
      <c r="F1" s="22"/>
    </row>
    <row r="3" spans="1:6">
      <c r="A3" s="23" t="s">
        <v>268</v>
      </c>
      <c r="B3" s="23"/>
      <c r="C3" s="23"/>
      <c r="D3" s="23"/>
      <c r="E3" s="23"/>
      <c r="F3" s="23"/>
    </row>
    <row r="4" spans="1:6">
      <c r="A4" s="23"/>
      <c r="B4" s="23"/>
      <c r="C4" s="23"/>
      <c r="D4" s="23"/>
      <c r="E4" s="23"/>
      <c r="F4" s="23"/>
    </row>
    <row r="6" spans="6:6">
      <c r="F6" s="24" t="s">
        <v>7</v>
      </c>
    </row>
    <row r="7" ht="28" customHeight="1" spans="1:6">
      <c r="A7" s="25" t="s">
        <v>269</v>
      </c>
      <c r="B7" s="26" t="s">
        <v>1</v>
      </c>
      <c r="C7" s="26"/>
      <c r="D7" s="27" t="s">
        <v>270</v>
      </c>
      <c r="E7" s="28">
        <v>1105.87</v>
      </c>
      <c r="F7" s="28"/>
    </row>
    <row r="8" ht="170" customHeight="1" spans="1:6">
      <c r="A8" s="25" t="s">
        <v>271</v>
      </c>
      <c r="B8" s="29" t="s">
        <v>272</v>
      </c>
      <c r="C8" s="29"/>
      <c r="D8" s="29"/>
      <c r="E8" s="29"/>
      <c r="F8" s="29"/>
    </row>
    <row r="9" ht="15.75" spans="1:6">
      <c r="A9" s="25" t="s">
        <v>273</v>
      </c>
      <c r="B9" s="27" t="s">
        <v>274</v>
      </c>
      <c r="C9" s="27" t="s">
        <v>275</v>
      </c>
      <c r="D9" s="27" t="s">
        <v>276</v>
      </c>
      <c r="E9" s="27" t="s">
        <v>277</v>
      </c>
      <c r="F9" s="27" t="s">
        <v>278</v>
      </c>
    </row>
    <row r="10" spans="1:6">
      <c r="A10" s="25"/>
      <c r="B10" s="30" t="s">
        <v>279</v>
      </c>
      <c r="C10" s="31" t="s">
        <v>280</v>
      </c>
      <c r="D10" s="31" t="s">
        <v>281</v>
      </c>
      <c r="E10" s="31" t="s">
        <v>282</v>
      </c>
      <c r="F10" s="31" t="s">
        <v>283</v>
      </c>
    </row>
    <row r="11" ht="25.5" spans="1:6">
      <c r="A11" s="25"/>
      <c r="B11" s="30" t="s">
        <v>284</v>
      </c>
      <c r="C11" s="31" t="s">
        <v>285</v>
      </c>
      <c r="D11" s="31" t="s">
        <v>286</v>
      </c>
      <c r="E11" s="31" t="s">
        <v>282</v>
      </c>
      <c r="F11" s="31" t="s">
        <v>287</v>
      </c>
    </row>
    <row r="12" spans="1:6">
      <c r="A12" s="25"/>
      <c r="B12" s="30" t="s">
        <v>288</v>
      </c>
      <c r="C12" s="31" t="s">
        <v>280</v>
      </c>
      <c r="D12" s="31" t="s">
        <v>289</v>
      </c>
      <c r="E12" s="31" t="s">
        <v>282</v>
      </c>
      <c r="F12" s="31" t="s">
        <v>290</v>
      </c>
    </row>
    <row r="13" spans="1:6">
      <c r="A13" s="25"/>
      <c r="B13" s="30" t="s">
        <v>291</v>
      </c>
      <c r="C13" s="31" t="s">
        <v>285</v>
      </c>
      <c r="D13" s="31" t="s">
        <v>289</v>
      </c>
      <c r="E13" s="31" t="s">
        <v>282</v>
      </c>
      <c r="F13" s="31" t="s">
        <v>290</v>
      </c>
    </row>
    <row r="14" spans="1:6">
      <c r="A14" s="25"/>
      <c r="B14" s="30" t="s">
        <v>292</v>
      </c>
      <c r="C14" s="31" t="s">
        <v>285</v>
      </c>
      <c r="D14" s="31" t="s">
        <v>293</v>
      </c>
      <c r="E14" s="31" t="s">
        <v>282</v>
      </c>
      <c r="F14" s="31" t="s">
        <v>294</v>
      </c>
    </row>
    <row r="15" ht="25.5" spans="1:6">
      <c r="A15" s="25"/>
      <c r="B15" s="30" t="s">
        <v>295</v>
      </c>
      <c r="C15" s="31" t="s">
        <v>285</v>
      </c>
      <c r="D15" s="31" t="s">
        <v>289</v>
      </c>
      <c r="E15" s="31" t="s">
        <v>296</v>
      </c>
      <c r="F15" s="31" t="s">
        <v>297</v>
      </c>
    </row>
    <row r="16" spans="1:6">
      <c r="A16" s="25"/>
      <c r="B16" s="30" t="s">
        <v>298</v>
      </c>
      <c r="C16" s="31" t="s">
        <v>285</v>
      </c>
      <c r="D16" s="31" t="s">
        <v>289</v>
      </c>
      <c r="E16" s="31" t="s">
        <v>296</v>
      </c>
      <c r="F16" s="31" t="s">
        <v>297</v>
      </c>
    </row>
    <row r="17" spans="1:6">
      <c r="A17" s="25"/>
      <c r="B17" s="30" t="s">
        <v>299</v>
      </c>
      <c r="C17" s="31" t="s">
        <v>285</v>
      </c>
      <c r="D17" s="31" t="s">
        <v>289</v>
      </c>
      <c r="E17" s="31" t="s">
        <v>296</v>
      </c>
      <c r="F17" s="31" t="s">
        <v>297</v>
      </c>
    </row>
    <row r="18" spans="1:6">
      <c r="A18" s="25"/>
      <c r="B18" s="30" t="s">
        <v>300</v>
      </c>
      <c r="C18" s="31" t="s">
        <v>285</v>
      </c>
      <c r="D18" s="31" t="s">
        <v>289</v>
      </c>
      <c r="E18" s="31" t="s">
        <v>296</v>
      </c>
      <c r="F18" s="31" t="s">
        <v>297</v>
      </c>
    </row>
    <row r="19" spans="1:6">
      <c r="A19" s="21"/>
      <c r="B19" s="22"/>
      <c r="C19" s="22"/>
      <c r="D19" s="22"/>
      <c r="E19" s="22"/>
      <c r="F19" s="22"/>
    </row>
  </sheetData>
  <mergeCells count="5">
    <mergeCell ref="B7:C7"/>
    <mergeCell ref="E7:F7"/>
    <mergeCell ref="B8:F8"/>
    <mergeCell ref="A9:A18"/>
    <mergeCell ref="A3:F4"/>
  </mergeCells>
  <pageMargins left="0.75" right="0.75" top="1" bottom="1" header="0.5" footer="0.5"/>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opLeftCell="A5" workbookViewId="0">
      <selection activeCell="I14" sqref="I14"/>
    </sheetView>
  </sheetViews>
  <sheetFormatPr defaultColWidth="9" defaultRowHeight="13.5" outlineLevelCol="7"/>
  <cols>
    <col min="1" max="1" width="13.5" customWidth="1"/>
    <col min="4" max="4" width="15.375" customWidth="1"/>
    <col min="6" max="6" width="10.875" customWidth="1"/>
    <col min="8" max="8" width="11" customWidth="1"/>
  </cols>
  <sheetData>
    <row r="1" ht="18.75" spans="1:8">
      <c r="A1" s="1" t="s">
        <v>301</v>
      </c>
      <c r="B1" s="1"/>
      <c r="C1" s="1"/>
      <c r="D1" s="1"/>
      <c r="E1" s="1"/>
      <c r="F1" s="1"/>
      <c r="G1" s="1"/>
      <c r="H1" s="1"/>
    </row>
    <row r="2" ht="18.75" spans="1:8">
      <c r="A2" s="1" t="s">
        <v>302</v>
      </c>
      <c r="B2" s="1"/>
      <c r="C2" s="1"/>
      <c r="D2" s="1"/>
      <c r="E2" s="1"/>
      <c r="F2" s="1"/>
      <c r="G2" s="1"/>
      <c r="H2" s="1"/>
    </row>
    <row r="3" ht="24" customHeight="1" spans="1:8">
      <c r="A3" s="2" t="s">
        <v>303</v>
      </c>
      <c r="B3" s="3" t="s">
        <v>304</v>
      </c>
      <c r="C3" s="3"/>
      <c r="D3" s="3"/>
      <c r="E3" s="3"/>
      <c r="F3" s="3"/>
      <c r="G3" s="3"/>
      <c r="H3" s="3"/>
    </row>
    <row r="4" ht="51" customHeight="1" spans="1:8">
      <c r="A4" s="4" t="s">
        <v>305</v>
      </c>
      <c r="B4" s="4"/>
      <c r="C4" s="5" t="s">
        <v>306</v>
      </c>
      <c r="D4" s="5"/>
      <c r="E4" s="4" t="s">
        <v>307</v>
      </c>
      <c r="F4" s="4"/>
      <c r="G4" s="5"/>
      <c r="H4" s="5"/>
    </row>
    <row r="5" ht="51" customHeight="1" spans="1:8">
      <c r="A5" s="4" t="s">
        <v>308</v>
      </c>
      <c r="B5" s="4"/>
      <c r="C5" s="5" t="s">
        <v>309</v>
      </c>
      <c r="D5" s="5"/>
      <c r="E5" s="4" t="s">
        <v>310</v>
      </c>
      <c r="F5" s="4"/>
      <c r="G5" s="5" t="s">
        <v>304</v>
      </c>
      <c r="H5" s="5"/>
    </row>
    <row r="6" ht="27" customHeight="1" spans="1:8">
      <c r="A6" s="4" t="s">
        <v>311</v>
      </c>
      <c r="B6" s="4"/>
      <c r="C6" s="4"/>
      <c r="D6" s="4"/>
      <c r="E6" s="4">
        <v>10</v>
      </c>
      <c r="F6" s="4"/>
      <c r="G6" s="4"/>
      <c r="H6" s="4"/>
    </row>
    <row r="7" ht="27" customHeight="1" spans="1:8">
      <c r="A7" s="4" t="s">
        <v>312</v>
      </c>
      <c r="B7" s="4"/>
      <c r="C7" s="6" t="s">
        <v>313</v>
      </c>
      <c r="D7" s="6"/>
      <c r="E7" s="7">
        <v>300000</v>
      </c>
      <c r="F7" s="7"/>
      <c r="G7" s="7"/>
      <c r="H7" s="7"/>
    </row>
    <row r="8" ht="27" customHeight="1" spans="1:8">
      <c r="A8" s="4"/>
      <c r="B8" s="4"/>
      <c r="C8" s="4" t="s">
        <v>314</v>
      </c>
      <c r="D8" s="4"/>
      <c r="E8" s="7">
        <v>300000</v>
      </c>
      <c r="F8" s="7"/>
      <c r="G8" s="7"/>
      <c r="H8" s="7"/>
    </row>
    <row r="9" ht="27" customHeight="1" spans="1:8">
      <c r="A9" s="4"/>
      <c r="B9" s="4"/>
      <c r="C9" s="4" t="s">
        <v>315</v>
      </c>
      <c r="D9" s="4"/>
      <c r="E9" s="7"/>
      <c r="F9" s="7"/>
      <c r="G9" s="7"/>
      <c r="H9" s="7"/>
    </row>
    <row r="10" ht="27" customHeight="1" spans="1:8">
      <c r="A10" s="4" t="s">
        <v>316</v>
      </c>
      <c r="B10" s="6" t="s">
        <v>317</v>
      </c>
      <c r="C10" s="6"/>
      <c r="D10" s="6"/>
      <c r="E10" s="6"/>
      <c r="F10" s="6"/>
      <c r="G10" s="6"/>
      <c r="H10" s="6"/>
    </row>
    <row r="11" ht="70" customHeight="1" spans="1:8">
      <c r="A11" s="4"/>
      <c r="B11" s="6"/>
      <c r="C11" s="6"/>
      <c r="D11" s="6"/>
      <c r="E11" s="6"/>
      <c r="F11" s="6"/>
      <c r="G11" s="6"/>
      <c r="H11" s="6"/>
    </row>
    <row r="12" ht="27" customHeight="1" spans="1:8">
      <c r="A12" s="4" t="s">
        <v>318</v>
      </c>
      <c r="B12" s="4" t="s">
        <v>319</v>
      </c>
      <c r="C12" s="4" t="s">
        <v>320</v>
      </c>
      <c r="D12" s="4" t="s">
        <v>321</v>
      </c>
      <c r="E12" s="4" t="s">
        <v>277</v>
      </c>
      <c r="F12" s="4" t="s">
        <v>278</v>
      </c>
      <c r="G12" s="4" t="s">
        <v>322</v>
      </c>
      <c r="H12" s="4" t="s">
        <v>323</v>
      </c>
    </row>
    <row r="13" ht="27" customHeight="1" spans="1:8">
      <c r="A13" s="4"/>
      <c r="B13" s="5" t="s">
        <v>324</v>
      </c>
      <c r="C13" s="19" t="s">
        <v>325</v>
      </c>
      <c r="D13" s="5" t="s">
        <v>326</v>
      </c>
      <c r="E13" s="4" t="s">
        <v>282</v>
      </c>
      <c r="F13" s="4" t="s">
        <v>290</v>
      </c>
      <c r="G13" s="4" t="s">
        <v>289</v>
      </c>
      <c r="H13" s="4" t="s">
        <v>280</v>
      </c>
    </row>
    <row r="14" ht="49" customHeight="1" spans="1:8">
      <c r="A14" s="4"/>
      <c r="B14" s="5"/>
      <c r="C14" s="20"/>
      <c r="D14" s="5" t="s">
        <v>327</v>
      </c>
      <c r="E14" s="4" t="s">
        <v>328</v>
      </c>
      <c r="F14" s="4">
        <v>0</v>
      </c>
      <c r="G14" s="4" t="s">
        <v>329</v>
      </c>
      <c r="H14" s="4" t="s">
        <v>280</v>
      </c>
    </row>
    <row r="15" ht="49" customHeight="1" spans="1:8">
      <c r="A15" s="4"/>
      <c r="B15" s="5" t="s">
        <v>330</v>
      </c>
      <c r="C15" s="5" t="s">
        <v>331</v>
      </c>
      <c r="D15" s="5" t="s">
        <v>332</v>
      </c>
      <c r="E15" s="4" t="s">
        <v>333</v>
      </c>
      <c r="F15" s="4" t="s">
        <v>334</v>
      </c>
      <c r="G15" s="4" t="s">
        <v>329</v>
      </c>
      <c r="H15" s="4" t="s">
        <v>285</v>
      </c>
    </row>
    <row r="16" ht="49" customHeight="1" spans="1:8">
      <c r="A16" s="4"/>
      <c r="B16" s="5"/>
      <c r="C16" s="5"/>
      <c r="D16" s="5" t="s">
        <v>335</v>
      </c>
      <c r="E16" s="4" t="s">
        <v>282</v>
      </c>
      <c r="F16" s="4" t="s">
        <v>336</v>
      </c>
      <c r="G16" s="4" t="s">
        <v>337</v>
      </c>
      <c r="H16" s="4" t="s">
        <v>285</v>
      </c>
    </row>
    <row r="17" ht="49" customHeight="1" spans="1:8">
      <c r="A17" s="4"/>
      <c r="B17" s="5"/>
      <c r="C17" s="5"/>
      <c r="D17" s="5" t="s">
        <v>338</v>
      </c>
      <c r="E17" s="4" t="s">
        <v>282</v>
      </c>
      <c r="F17" s="4" t="s">
        <v>339</v>
      </c>
      <c r="G17" s="4" t="s">
        <v>286</v>
      </c>
      <c r="H17" s="4" t="s">
        <v>285</v>
      </c>
    </row>
    <row r="18" ht="24" customHeight="1" spans="1:8">
      <c r="A18" s="4"/>
      <c r="B18" s="5"/>
      <c r="C18" s="5" t="s">
        <v>340</v>
      </c>
      <c r="D18" s="5" t="s">
        <v>341</v>
      </c>
      <c r="E18" s="4" t="s">
        <v>282</v>
      </c>
      <c r="F18" s="4" t="s">
        <v>290</v>
      </c>
      <c r="G18" s="4" t="s">
        <v>289</v>
      </c>
      <c r="H18" s="4" t="s">
        <v>285</v>
      </c>
    </row>
    <row r="19" ht="40.5" spans="1:8">
      <c r="A19" s="4"/>
      <c r="B19" s="5" t="s">
        <v>342</v>
      </c>
      <c r="C19" s="5" t="s">
        <v>343</v>
      </c>
      <c r="D19" s="5" t="s">
        <v>344</v>
      </c>
      <c r="E19" s="4" t="s">
        <v>282</v>
      </c>
      <c r="F19" s="4" t="s">
        <v>345</v>
      </c>
      <c r="G19" s="4" t="s">
        <v>289</v>
      </c>
      <c r="H19" s="4" t="s">
        <v>346</v>
      </c>
    </row>
  </sheetData>
  <mergeCells count="27">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19"/>
    <mergeCell ref="B13:B14"/>
    <mergeCell ref="B15:B18"/>
    <mergeCell ref="C13:C14"/>
    <mergeCell ref="C15:C17"/>
    <mergeCell ref="A7:B9"/>
    <mergeCell ref="B10:H11"/>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F21" sqref="F21"/>
    </sheetView>
  </sheetViews>
  <sheetFormatPr defaultColWidth="9" defaultRowHeight="13.5" outlineLevelCol="7"/>
  <cols>
    <col min="4" max="4" width="23.25" customWidth="1"/>
    <col min="8" max="8" width="16.25" customWidth="1"/>
  </cols>
  <sheetData>
    <row r="1" ht="18.75" spans="1:8">
      <c r="A1" s="1" t="s">
        <v>301</v>
      </c>
      <c r="B1" s="1"/>
      <c r="C1" s="1"/>
      <c r="D1" s="1"/>
      <c r="E1" s="1"/>
      <c r="F1" s="1"/>
      <c r="G1" s="1"/>
      <c r="H1" s="1"/>
    </row>
    <row r="2" ht="18.75" spans="1:8">
      <c r="A2" s="1" t="s">
        <v>302</v>
      </c>
      <c r="B2" s="1"/>
      <c r="C2" s="1"/>
      <c r="D2" s="1"/>
      <c r="E2" s="1"/>
      <c r="F2" s="1"/>
      <c r="G2" s="1"/>
      <c r="H2" s="1"/>
    </row>
    <row r="3" ht="27" spans="1:8">
      <c r="A3" s="2" t="s">
        <v>303</v>
      </c>
      <c r="B3" s="3" t="s">
        <v>304</v>
      </c>
      <c r="C3" s="3"/>
      <c r="D3" s="3"/>
      <c r="E3" s="3"/>
      <c r="F3" s="3"/>
      <c r="G3" s="3"/>
      <c r="H3" s="3"/>
    </row>
    <row r="4" ht="44" customHeight="1" spans="1:8">
      <c r="A4" s="4" t="s">
        <v>305</v>
      </c>
      <c r="B4" s="4"/>
      <c r="C4" s="5" t="s">
        <v>347</v>
      </c>
      <c r="D4" s="5"/>
      <c r="E4" s="4" t="s">
        <v>307</v>
      </c>
      <c r="F4" s="4"/>
      <c r="G4" s="5"/>
      <c r="H4" s="5"/>
    </row>
    <row r="5" ht="44" customHeight="1" spans="1:8">
      <c r="A5" s="4" t="s">
        <v>308</v>
      </c>
      <c r="B5" s="4"/>
      <c r="C5" s="5" t="s">
        <v>309</v>
      </c>
      <c r="D5" s="5"/>
      <c r="E5" s="4" t="s">
        <v>310</v>
      </c>
      <c r="F5" s="4"/>
      <c r="G5" s="5" t="s">
        <v>304</v>
      </c>
      <c r="H5" s="5"/>
    </row>
    <row r="6" ht="44" customHeight="1" spans="1:8">
      <c r="A6" s="4" t="s">
        <v>311</v>
      </c>
      <c r="B6" s="4"/>
      <c r="C6" s="4"/>
      <c r="D6" s="4"/>
      <c r="E6" s="4">
        <v>10</v>
      </c>
      <c r="F6" s="4"/>
      <c r="G6" s="4"/>
      <c r="H6" s="4"/>
    </row>
    <row r="7" ht="44" customHeight="1" spans="1:8">
      <c r="A7" s="4" t="s">
        <v>312</v>
      </c>
      <c r="B7" s="4"/>
      <c r="C7" s="6" t="s">
        <v>313</v>
      </c>
      <c r="D7" s="6"/>
      <c r="E7" s="7">
        <v>1000000</v>
      </c>
      <c r="F7" s="7"/>
      <c r="G7" s="7"/>
      <c r="H7" s="7"/>
    </row>
    <row r="8" ht="44" customHeight="1" spans="1:8">
      <c r="A8" s="4"/>
      <c r="B8" s="4"/>
      <c r="C8" s="4" t="s">
        <v>314</v>
      </c>
      <c r="D8" s="4"/>
      <c r="E8" s="7">
        <v>1000000</v>
      </c>
      <c r="F8" s="7"/>
      <c r="G8" s="7"/>
      <c r="H8" s="7"/>
    </row>
    <row r="9" ht="44" customHeight="1" spans="1:8">
      <c r="A9" s="4"/>
      <c r="B9" s="4"/>
      <c r="C9" s="4" t="s">
        <v>315</v>
      </c>
      <c r="D9" s="4"/>
      <c r="E9" s="7"/>
      <c r="F9" s="7"/>
      <c r="G9" s="7"/>
      <c r="H9" s="7"/>
    </row>
    <row r="10" ht="44" customHeight="1" spans="1:8">
      <c r="A10" s="4" t="s">
        <v>316</v>
      </c>
      <c r="B10" s="6" t="s">
        <v>348</v>
      </c>
      <c r="C10" s="6"/>
      <c r="D10" s="6"/>
      <c r="E10" s="6"/>
      <c r="F10" s="6"/>
      <c r="G10" s="6"/>
      <c r="H10" s="6"/>
    </row>
    <row r="11" ht="44" customHeight="1" spans="1:8">
      <c r="A11" s="4"/>
      <c r="B11" s="6"/>
      <c r="C11" s="6"/>
      <c r="D11" s="6"/>
      <c r="E11" s="6"/>
      <c r="F11" s="6"/>
      <c r="G11" s="6"/>
      <c r="H11" s="6"/>
    </row>
    <row r="12" ht="44" customHeight="1" spans="1:8">
      <c r="A12" s="4" t="s">
        <v>318</v>
      </c>
      <c r="B12" s="4" t="s">
        <v>319</v>
      </c>
      <c r="C12" s="4" t="s">
        <v>320</v>
      </c>
      <c r="D12" s="4" t="s">
        <v>321</v>
      </c>
      <c r="E12" s="4" t="s">
        <v>277</v>
      </c>
      <c r="F12" s="4" t="s">
        <v>278</v>
      </c>
      <c r="G12" s="4" t="s">
        <v>322</v>
      </c>
      <c r="H12" s="4" t="s">
        <v>323</v>
      </c>
    </row>
    <row r="13" ht="42" customHeight="1" spans="1:8">
      <c r="A13" s="4"/>
      <c r="B13" s="5" t="s">
        <v>342</v>
      </c>
      <c r="C13" s="5" t="s">
        <v>343</v>
      </c>
      <c r="D13" s="5" t="s">
        <v>349</v>
      </c>
      <c r="E13" s="4" t="s">
        <v>296</v>
      </c>
      <c r="F13" s="4" t="s">
        <v>297</v>
      </c>
      <c r="G13" s="4" t="s">
        <v>289</v>
      </c>
      <c r="H13" s="4" t="s">
        <v>346</v>
      </c>
    </row>
    <row r="14" ht="42" customHeight="1" spans="1:8">
      <c r="A14" s="4"/>
      <c r="B14" s="5" t="s">
        <v>330</v>
      </c>
      <c r="C14" s="5" t="s">
        <v>331</v>
      </c>
      <c r="D14" s="5" t="s">
        <v>350</v>
      </c>
      <c r="E14" s="4" t="s">
        <v>282</v>
      </c>
      <c r="F14" s="4" t="s">
        <v>287</v>
      </c>
      <c r="G14" s="4" t="s">
        <v>286</v>
      </c>
      <c r="H14" s="4" t="s">
        <v>351</v>
      </c>
    </row>
    <row r="15" ht="42" customHeight="1" spans="1:8">
      <c r="A15" s="4"/>
      <c r="B15" s="5"/>
      <c r="C15" s="5"/>
      <c r="D15" s="5" t="s">
        <v>352</v>
      </c>
      <c r="E15" s="4" t="s">
        <v>282</v>
      </c>
      <c r="F15" s="4" t="s">
        <v>353</v>
      </c>
      <c r="G15" s="4" t="s">
        <v>354</v>
      </c>
      <c r="H15" s="4" t="s">
        <v>351</v>
      </c>
    </row>
    <row r="16" ht="42" customHeight="1" spans="1:8">
      <c r="A16" s="4"/>
      <c r="B16" s="5"/>
      <c r="C16" s="5"/>
      <c r="D16" s="5" t="s">
        <v>355</v>
      </c>
      <c r="E16" s="4" t="s">
        <v>282</v>
      </c>
      <c r="F16" s="4" t="s">
        <v>290</v>
      </c>
      <c r="G16" s="4" t="s">
        <v>289</v>
      </c>
      <c r="H16" s="4" t="s">
        <v>351</v>
      </c>
    </row>
    <row r="17" ht="42" customHeight="1" spans="1:8">
      <c r="A17" s="4"/>
      <c r="B17" s="5"/>
      <c r="C17" s="5"/>
      <c r="D17" s="5" t="s">
        <v>356</v>
      </c>
      <c r="E17" s="4" t="s">
        <v>282</v>
      </c>
      <c r="F17" s="4" t="s">
        <v>357</v>
      </c>
      <c r="G17" s="4" t="s">
        <v>358</v>
      </c>
      <c r="H17" s="4" t="s">
        <v>351</v>
      </c>
    </row>
    <row r="18" ht="31" customHeight="1" spans="1:8">
      <c r="A18" s="4"/>
      <c r="B18" s="5"/>
      <c r="C18" s="5" t="s">
        <v>359</v>
      </c>
      <c r="D18" s="5" t="s">
        <v>360</v>
      </c>
      <c r="E18" s="4" t="s">
        <v>296</v>
      </c>
      <c r="F18" s="4" t="s">
        <v>297</v>
      </c>
      <c r="G18" s="4" t="s">
        <v>289</v>
      </c>
      <c r="H18" s="19">
        <v>8</v>
      </c>
    </row>
    <row r="19" ht="42" hidden="1" customHeight="1" spans="1:8">
      <c r="A19" s="4"/>
      <c r="B19" s="5"/>
      <c r="C19" s="5"/>
      <c r="D19" s="5"/>
      <c r="E19" s="4"/>
      <c r="F19" s="4"/>
      <c r="G19" s="4"/>
      <c r="H19" s="20"/>
    </row>
    <row r="20" ht="42" customHeight="1" spans="1:8">
      <c r="A20" s="4"/>
      <c r="B20" s="5" t="s">
        <v>324</v>
      </c>
      <c r="C20" s="5" t="s">
        <v>325</v>
      </c>
      <c r="D20" s="5" t="s">
        <v>361</v>
      </c>
      <c r="E20" s="4" t="s">
        <v>296</v>
      </c>
      <c r="F20" s="4" t="s">
        <v>297</v>
      </c>
      <c r="G20" s="4" t="s">
        <v>289</v>
      </c>
      <c r="H20" s="4" t="s">
        <v>280</v>
      </c>
    </row>
    <row r="21" ht="42" customHeight="1" spans="1:8">
      <c r="A21" s="4"/>
      <c r="B21" s="5"/>
      <c r="C21" s="5" t="s">
        <v>362</v>
      </c>
      <c r="D21" s="5" t="s">
        <v>363</v>
      </c>
      <c r="E21" s="4" t="s">
        <v>296</v>
      </c>
      <c r="F21" s="4" t="s">
        <v>297</v>
      </c>
      <c r="G21" s="4" t="s">
        <v>289</v>
      </c>
      <c r="H21" s="4" t="s">
        <v>280</v>
      </c>
    </row>
  </sheetData>
  <mergeCells count="32">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21"/>
    <mergeCell ref="B14:B19"/>
    <mergeCell ref="B20:B21"/>
    <mergeCell ref="C14:C17"/>
    <mergeCell ref="C18:C19"/>
    <mergeCell ref="D18:D19"/>
    <mergeCell ref="E18:E19"/>
    <mergeCell ref="F18:F19"/>
    <mergeCell ref="G18:G19"/>
    <mergeCell ref="H18:H19"/>
    <mergeCell ref="A7:B9"/>
    <mergeCell ref="B10:H11"/>
  </mergeCells>
  <pageMargins left="0.75" right="0.75" top="1" bottom="1" header="0.5" footer="0.5"/>
  <pageSetup paperSize="9" scale="88"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5" workbookViewId="0">
      <selection activeCell="G13" sqref="G13"/>
    </sheetView>
  </sheetViews>
  <sheetFormatPr defaultColWidth="9" defaultRowHeight="13.5" outlineLevelCol="7"/>
  <cols>
    <col min="4" max="4" width="13.625" customWidth="1"/>
    <col min="8" max="8" width="11.5" customWidth="1"/>
  </cols>
  <sheetData>
    <row r="1" ht="18.75" spans="1:8">
      <c r="A1" s="1" t="s">
        <v>301</v>
      </c>
      <c r="B1" s="1"/>
      <c r="C1" s="1"/>
      <c r="D1" s="1"/>
      <c r="E1" s="1"/>
      <c r="F1" s="1"/>
      <c r="G1" s="1"/>
      <c r="H1" s="1"/>
    </row>
    <row r="2" ht="18.75" spans="1:8">
      <c r="A2" s="1" t="s">
        <v>302</v>
      </c>
      <c r="B2" s="1"/>
      <c r="C2" s="1"/>
      <c r="D2" s="1"/>
      <c r="E2" s="1"/>
      <c r="F2" s="1"/>
      <c r="G2" s="1"/>
      <c r="H2" s="1"/>
    </row>
    <row r="3" ht="27" spans="1:8">
      <c r="A3" s="2" t="s">
        <v>303</v>
      </c>
      <c r="B3" s="3" t="s">
        <v>304</v>
      </c>
      <c r="C3" s="3"/>
      <c r="D3" s="3"/>
      <c r="E3" s="3"/>
      <c r="F3" s="3"/>
      <c r="G3" s="3"/>
      <c r="H3" s="3"/>
    </row>
    <row r="4" ht="37" customHeight="1" spans="1:8">
      <c r="A4" s="4" t="s">
        <v>305</v>
      </c>
      <c r="B4" s="4"/>
      <c r="C4" s="5" t="s">
        <v>364</v>
      </c>
      <c r="D4" s="5"/>
      <c r="E4" s="4" t="s">
        <v>307</v>
      </c>
      <c r="F4" s="4"/>
      <c r="G4" s="5"/>
      <c r="H4" s="5"/>
    </row>
    <row r="5" ht="51" customHeight="1" spans="1:8">
      <c r="A5" s="4" t="s">
        <v>308</v>
      </c>
      <c r="B5" s="4"/>
      <c r="C5" s="5" t="s">
        <v>309</v>
      </c>
      <c r="D5" s="5"/>
      <c r="E5" s="4" t="s">
        <v>310</v>
      </c>
      <c r="F5" s="4"/>
      <c r="G5" s="5" t="s">
        <v>304</v>
      </c>
      <c r="H5" s="5"/>
    </row>
    <row r="6" ht="37" customHeight="1" spans="1:8">
      <c r="A6" s="4" t="s">
        <v>311</v>
      </c>
      <c r="B6" s="4"/>
      <c r="C6" s="4"/>
      <c r="D6" s="4"/>
      <c r="E6" s="4">
        <v>10</v>
      </c>
      <c r="F6" s="4"/>
      <c r="G6" s="4"/>
      <c r="H6" s="4"/>
    </row>
    <row r="7" ht="37" customHeight="1" spans="1:8">
      <c r="A7" s="4" t="s">
        <v>312</v>
      </c>
      <c r="B7" s="4"/>
      <c r="C7" s="6" t="s">
        <v>313</v>
      </c>
      <c r="D7" s="6"/>
      <c r="E7" s="7">
        <v>1489900</v>
      </c>
      <c r="F7" s="7"/>
      <c r="G7" s="7"/>
      <c r="H7" s="7"/>
    </row>
    <row r="8" ht="37" customHeight="1" spans="1:8">
      <c r="A8" s="4"/>
      <c r="B8" s="4"/>
      <c r="C8" s="4" t="s">
        <v>314</v>
      </c>
      <c r="D8" s="4"/>
      <c r="E8" s="7">
        <v>1489900</v>
      </c>
      <c r="F8" s="7"/>
      <c r="G8" s="7"/>
      <c r="H8" s="7"/>
    </row>
    <row r="9" ht="37" customHeight="1" spans="1:8">
      <c r="A9" s="4"/>
      <c r="B9" s="4"/>
      <c r="C9" s="4" t="s">
        <v>315</v>
      </c>
      <c r="D9" s="4"/>
      <c r="E9" s="7"/>
      <c r="F9" s="7"/>
      <c r="G9" s="7"/>
      <c r="H9" s="7"/>
    </row>
    <row r="10" spans="1:8">
      <c r="A10" s="18" t="s">
        <v>316</v>
      </c>
      <c r="B10" s="6" t="s">
        <v>365</v>
      </c>
      <c r="C10" s="6"/>
      <c r="D10" s="6"/>
      <c r="E10" s="6"/>
      <c r="F10" s="6"/>
      <c r="G10" s="6"/>
      <c r="H10" s="6"/>
    </row>
    <row r="11" spans="1:8">
      <c r="A11" s="18"/>
      <c r="B11" s="6"/>
      <c r="C11" s="6"/>
      <c r="D11" s="6"/>
      <c r="E11" s="6"/>
      <c r="F11" s="6"/>
      <c r="G11" s="6"/>
      <c r="H11" s="6"/>
    </row>
    <row r="12" spans="1:8">
      <c r="A12" s="4" t="s">
        <v>318</v>
      </c>
      <c r="B12" s="4" t="s">
        <v>319</v>
      </c>
      <c r="C12" s="4" t="s">
        <v>320</v>
      </c>
      <c r="D12" s="4" t="s">
        <v>321</v>
      </c>
      <c r="E12" s="4" t="s">
        <v>277</v>
      </c>
      <c r="F12" s="4" t="s">
        <v>278</v>
      </c>
      <c r="G12" s="4" t="s">
        <v>322</v>
      </c>
      <c r="H12" s="4" t="s">
        <v>323</v>
      </c>
    </row>
    <row r="13" ht="55" customHeight="1" spans="1:8">
      <c r="A13" s="4"/>
      <c r="B13" s="5" t="s">
        <v>330</v>
      </c>
      <c r="C13" s="5" t="s">
        <v>366</v>
      </c>
      <c r="D13" s="5" t="s">
        <v>367</v>
      </c>
      <c r="E13" s="4" t="s">
        <v>282</v>
      </c>
      <c r="F13" s="4" t="s">
        <v>368</v>
      </c>
      <c r="G13" s="4" t="s">
        <v>289</v>
      </c>
      <c r="H13" s="4" t="s">
        <v>346</v>
      </c>
    </row>
    <row r="14" ht="55" customHeight="1" spans="1:8">
      <c r="A14" s="4"/>
      <c r="B14" s="5"/>
      <c r="C14" s="5" t="s">
        <v>340</v>
      </c>
      <c r="D14" s="5" t="s">
        <v>369</v>
      </c>
      <c r="E14" s="4" t="s">
        <v>282</v>
      </c>
      <c r="F14" s="4" t="s">
        <v>368</v>
      </c>
      <c r="G14" s="4" t="s">
        <v>289</v>
      </c>
      <c r="H14" s="4" t="s">
        <v>346</v>
      </c>
    </row>
    <row r="15" ht="55" customHeight="1" spans="1:8">
      <c r="A15" s="4"/>
      <c r="B15" s="5" t="s">
        <v>342</v>
      </c>
      <c r="C15" s="5" t="s">
        <v>343</v>
      </c>
      <c r="D15" s="5" t="s">
        <v>370</v>
      </c>
      <c r="E15" s="4" t="s">
        <v>282</v>
      </c>
      <c r="F15" s="4" t="s">
        <v>368</v>
      </c>
      <c r="G15" s="4" t="s">
        <v>289</v>
      </c>
      <c r="H15" s="4" t="s">
        <v>346</v>
      </c>
    </row>
    <row r="16" ht="55" customHeight="1" spans="1:8">
      <c r="A16" s="4"/>
      <c r="B16" s="5" t="s">
        <v>324</v>
      </c>
      <c r="C16" s="5" t="s">
        <v>371</v>
      </c>
      <c r="D16" s="5" t="s">
        <v>372</v>
      </c>
      <c r="E16" s="4" t="s">
        <v>282</v>
      </c>
      <c r="F16" s="4" t="s">
        <v>368</v>
      </c>
      <c r="G16" s="4" t="s">
        <v>289</v>
      </c>
      <c r="H16" s="4" t="s">
        <v>280</v>
      </c>
    </row>
    <row r="17" ht="55" customHeight="1" spans="1:8">
      <c r="A17" s="4"/>
      <c r="B17" s="5"/>
      <c r="C17" s="5" t="s">
        <v>362</v>
      </c>
      <c r="D17" s="5" t="s">
        <v>373</v>
      </c>
      <c r="E17" s="4" t="s">
        <v>282</v>
      </c>
      <c r="F17" s="4" t="s">
        <v>374</v>
      </c>
      <c r="G17" s="4" t="s">
        <v>375</v>
      </c>
      <c r="H17" s="4" t="s">
        <v>280</v>
      </c>
    </row>
  </sheetData>
  <mergeCells count="25">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17"/>
    <mergeCell ref="B13:B14"/>
    <mergeCell ref="B16:B17"/>
    <mergeCell ref="A7:B9"/>
    <mergeCell ref="B10:H11"/>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4" workbookViewId="0">
      <selection activeCell="K14" sqref="K14"/>
    </sheetView>
  </sheetViews>
  <sheetFormatPr defaultColWidth="9" defaultRowHeight="13.5" outlineLevelCol="7"/>
  <cols>
    <col min="4" max="4" width="15.375" customWidth="1"/>
    <col min="8" max="8" width="11.625" customWidth="1"/>
  </cols>
  <sheetData>
    <row r="1" ht="18.75" spans="1:8">
      <c r="A1" s="1" t="s">
        <v>301</v>
      </c>
      <c r="B1" s="1"/>
      <c r="C1" s="1"/>
      <c r="D1" s="1"/>
      <c r="E1" s="1"/>
      <c r="F1" s="1"/>
      <c r="G1" s="1"/>
      <c r="H1" s="1"/>
    </row>
    <row r="2" ht="18.75" spans="1:8">
      <c r="A2" s="1" t="s">
        <v>302</v>
      </c>
      <c r="B2" s="1"/>
      <c r="C2" s="1"/>
      <c r="D2" s="1"/>
      <c r="E2" s="1"/>
      <c r="F2" s="1"/>
      <c r="G2" s="1"/>
      <c r="H2" s="1"/>
    </row>
    <row r="3" ht="27" spans="1:8">
      <c r="A3" s="2" t="s">
        <v>303</v>
      </c>
      <c r="B3" s="3" t="s">
        <v>304</v>
      </c>
      <c r="C3" s="3"/>
      <c r="D3" s="3"/>
      <c r="E3" s="3"/>
      <c r="F3" s="3"/>
      <c r="G3" s="3"/>
      <c r="H3" s="3"/>
    </row>
    <row r="4" ht="39" customHeight="1" spans="1:8">
      <c r="A4" s="4" t="s">
        <v>305</v>
      </c>
      <c r="B4" s="4"/>
      <c r="C4" s="5" t="s">
        <v>376</v>
      </c>
      <c r="D4" s="5"/>
      <c r="E4" s="4" t="s">
        <v>307</v>
      </c>
      <c r="F4" s="4"/>
      <c r="G4" s="5"/>
      <c r="H4" s="5"/>
    </row>
    <row r="5" ht="45" customHeight="1" spans="1:8">
      <c r="A5" s="4" t="s">
        <v>308</v>
      </c>
      <c r="B5" s="4"/>
      <c r="C5" s="5" t="s">
        <v>309</v>
      </c>
      <c r="D5" s="5"/>
      <c r="E5" s="4" t="s">
        <v>310</v>
      </c>
      <c r="F5" s="4"/>
      <c r="G5" s="5" t="s">
        <v>304</v>
      </c>
      <c r="H5" s="5"/>
    </row>
    <row r="6" ht="24" customHeight="1" spans="1:8">
      <c r="A6" s="4" t="s">
        <v>311</v>
      </c>
      <c r="B6" s="4"/>
      <c r="C6" s="4"/>
      <c r="D6" s="4"/>
      <c r="E6" s="4">
        <v>10</v>
      </c>
      <c r="F6" s="4"/>
      <c r="G6" s="4"/>
      <c r="H6" s="4"/>
    </row>
    <row r="7" ht="24" customHeight="1" spans="1:8">
      <c r="A7" s="4" t="s">
        <v>312</v>
      </c>
      <c r="B7" s="4"/>
      <c r="C7" s="6" t="s">
        <v>313</v>
      </c>
      <c r="D7" s="6"/>
      <c r="E7" s="7">
        <v>300000</v>
      </c>
      <c r="F7" s="7"/>
      <c r="G7" s="7"/>
      <c r="H7" s="7"/>
    </row>
    <row r="8" ht="24" customHeight="1" spans="1:8">
      <c r="A8" s="4"/>
      <c r="B8" s="4"/>
      <c r="C8" s="4" t="s">
        <v>314</v>
      </c>
      <c r="D8" s="4"/>
      <c r="E8" s="7">
        <v>300000</v>
      </c>
      <c r="F8" s="7"/>
      <c r="G8" s="7"/>
      <c r="H8" s="7"/>
    </row>
    <row r="9" ht="24" customHeight="1" spans="1:8">
      <c r="A9" s="4"/>
      <c r="B9" s="4"/>
      <c r="C9" s="4" t="s">
        <v>315</v>
      </c>
      <c r="D9" s="4"/>
      <c r="E9" s="7"/>
      <c r="F9" s="7"/>
      <c r="G9" s="7"/>
      <c r="H9" s="7"/>
    </row>
    <row r="10" spans="1:8">
      <c r="A10" s="4" t="s">
        <v>316</v>
      </c>
      <c r="B10" s="6" t="s">
        <v>377</v>
      </c>
      <c r="C10" s="6"/>
      <c r="D10" s="6"/>
      <c r="E10" s="6"/>
      <c r="F10" s="6"/>
      <c r="G10" s="6"/>
      <c r="H10" s="6"/>
    </row>
    <row r="11" spans="1:8">
      <c r="A11" s="4"/>
      <c r="B11" s="6"/>
      <c r="C11" s="6"/>
      <c r="D11" s="6"/>
      <c r="E11" s="6"/>
      <c r="F11" s="6"/>
      <c r="G11" s="6"/>
      <c r="H11" s="6"/>
    </row>
    <row r="12" spans="1:8">
      <c r="A12" s="4" t="s">
        <v>318</v>
      </c>
      <c r="B12" s="4" t="s">
        <v>319</v>
      </c>
      <c r="C12" s="4" t="s">
        <v>320</v>
      </c>
      <c r="D12" s="4" t="s">
        <v>321</v>
      </c>
      <c r="E12" s="4" t="s">
        <v>277</v>
      </c>
      <c r="F12" s="4" t="s">
        <v>278</v>
      </c>
      <c r="G12" s="4" t="s">
        <v>322</v>
      </c>
      <c r="H12" s="4" t="s">
        <v>323</v>
      </c>
    </row>
    <row r="13" ht="47" customHeight="1" spans="1:8">
      <c r="A13" s="4"/>
      <c r="B13" s="5" t="s">
        <v>342</v>
      </c>
      <c r="C13" s="5" t="s">
        <v>343</v>
      </c>
      <c r="D13" s="5" t="s">
        <v>378</v>
      </c>
      <c r="E13" s="4" t="s">
        <v>282</v>
      </c>
      <c r="F13" s="4" t="s">
        <v>290</v>
      </c>
      <c r="G13" s="4" t="s">
        <v>289</v>
      </c>
      <c r="H13" s="4" t="s">
        <v>346</v>
      </c>
    </row>
    <row r="14" ht="47" customHeight="1" spans="1:8">
      <c r="A14" s="4"/>
      <c r="B14" s="5" t="s">
        <v>324</v>
      </c>
      <c r="C14" s="5" t="s">
        <v>379</v>
      </c>
      <c r="D14" s="5" t="s">
        <v>380</v>
      </c>
      <c r="E14" s="4" t="s">
        <v>282</v>
      </c>
      <c r="F14" s="4" t="s">
        <v>381</v>
      </c>
      <c r="G14" s="4" t="s">
        <v>281</v>
      </c>
      <c r="H14" s="4" t="s">
        <v>280</v>
      </c>
    </row>
    <row r="15" ht="47" customHeight="1" spans="1:8">
      <c r="A15" s="4"/>
      <c r="B15" s="5"/>
      <c r="C15" s="5" t="s">
        <v>325</v>
      </c>
      <c r="D15" s="5" t="s">
        <v>382</v>
      </c>
      <c r="E15" s="4" t="s">
        <v>282</v>
      </c>
      <c r="F15" s="4" t="s">
        <v>297</v>
      </c>
      <c r="G15" s="4" t="s">
        <v>383</v>
      </c>
      <c r="H15" s="4" t="s">
        <v>280</v>
      </c>
    </row>
    <row r="16" ht="47" customHeight="1" spans="1:8">
      <c r="A16" s="4"/>
      <c r="B16" s="5" t="s">
        <v>330</v>
      </c>
      <c r="C16" s="5" t="s">
        <v>340</v>
      </c>
      <c r="D16" s="5" t="s">
        <v>384</v>
      </c>
      <c r="E16" s="4" t="s">
        <v>296</v>
      </c>
      <c r="F16" s="4" t="s">
        <v>297</v>
      </c>
      <c r="G16" s="4" t="s">
        <v>289</v>
      </c>
      <c r="H16" s="4" t="s">
        <v>351</v>
      </c>
    </row>
    <row r="17" ht="47" customHeight="1" spans="1:8">
      <c r="A17" s="4"/>
      <c r="B17" s="5"/>
      <c r="C17" s="5"/>
      <c r="D17" s="5"/>
      <c r="E17" s="4"/>
      <c r="F17" s="4"/>
      <c r="G17" s="4"/>
      <c r="H17" s="4" t="s">
        <v>346</v>
      </c>
    </row>
    <row r="18" ht="47" customHeight="1" spans="1:8">
      <c r="A18" s="4"/>
      <c r="B18" s="5"/>
      <c r="C18" s="5" t="s">
        <v>331</v>
      </c>
      <c r="D18" s="5" t="s">
        <v>385</v>
      </c>
      <c r="E18" s="4" t="s">
        <v>282</v>
      </c>
      <c r="F18" s="4" t="s">
        <v>285</v>
      </c>
      <c r="G18" s="4" t="s">
        <v>329</v>
      </c>
      <c r="H18" s="4" t="s">
        <v>346</v>
      </c>
    </row>
  </sheetData>
  <mergeCells count="30">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18"/>
    <mergeCell ref="B14:B15"/>
    <mergeCell ref="B16:B18"/>
    <mergeCell ref="C16:C17"/>
    <mergeCell ref="D16:D17"/>
    <mergeCell ref="E16:E17"/>
    <mergeCell ref="F16:F17"/>
    <mergeCell ref="G16:G17"/>
    <mergeCell ref="A7:B9"/>
    <mergeCell ref="B10:H11"/>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4" workbookViewId="0">
      <selection activeCell="H14" sqref="H14"/>
    </sheetView>
  </sheetViews>
  <sheetFormatPr defaultColWidth="9" defaultRowHeight="13.5" outlineLevelCol="7"/>
  <cols>
    <col min="4" max="4" width="14.25" customWidth="1"/>
    <col min="8" max="8" width="12.25" customWidth="1"/>
  </cols>
  <sheetData>
    <row r="1" ht="18.75" spans="1:8">
      <c r="A1" s="8" t="s">
        <v>301</v>
      </c>
      <c r="B1" s="8"/>
      <c r="C1" s="8"/>
      <c r="D1" s="8"/>
      <c r="E1" s="8"/>
      <c r="F1" s="8"/>
      <c r="G1" s="8"/>
      <c r="H1" s="8"/>
    </row>
    <row r="2" ht="18.75" spans="1:8">
      <c r="A2" s="8" t="s">
        <v>302</v>
      </c>
      <c r="B2" s="8"/>
      <c r="C2" s="8"/>
      <c r="D2" s="8"/>
      <c r="E2" s="8"/>
      <c r="F2" s="8"/>
      <c r="G2" s="8"/>
      <c r="H2" s="8"/>
    </row>
    <row r="3" ht="27" spans="1:8">
      <c r="A3" s="9" t="s">
        <v>303</v>
      </c>
      <c r="B3" s="10" t="s">
        <v>304</v>
      </c>
      <c r="C3" s="10"/>
      <c r="D3" s="10"/>
      <c r="E3" s="10"/>
      <c r="F3" s="10"/>
      <c r="G3" s="10"/>
      <c r="H3" s="10"/>
    </row>
    <row r="4" ht="51" customHeight="1" spans="1:8">
      <c r="A4" s="11" t="s">
        <v>305</v>
      </c>
      <c r="B4" s="11"/>
      <c r="C4" s="12" t="s">
        <v>386</v>
      </c>
      <c r="D4" s="12"/>
      <c r="E4" s="11" t="s">
        <v>307</v>
      </c>
      <c r="F4" s="11"/>
      <c r="G4" s="12"/>
      <c r="H4" s="12"/>
    </row>
    <row r="5" ht="51" customHeight="1" spans="1:8">
      <c r="A5" s="11" t="s">
        <v>308</v>
      </c>
      <c r="B5" s="11"/>
      <c r="C5" s="12" t="s">
        <v>309</v>
      </c>
      <c r="D5" s="12"/>
      <c r="E5" s="11" t="s">
        <v>310</v>
      </c>
      <c r="F5" s="11"/>
      <c r="G5" s="12" t="s">
        <v>304</v>
      </c>
      <c r="H5" s="12"/>
    </row>
    <row r="6" ht="22" customHeight="1" spans="1:8">
      <c r="A6" s="11" t="s">
        <v>311</v>
      </c>
      <c r="B6" s="11"/>
      <c r="C6" s="11"/>
      <c r="D6" s="11"/>
      <c r="E6" s="11">
        <v>10</v>
      </c>
      <c r="F6" s="11"/>
      <c r="G6" s="11"/>
      <c r="H6" s="11"/>
    </row>
    <row r="7" ht="22" customHeight="1" spans="1:8">
      <c r="A7" s="11" t="s">
        <v>312</v>
      </c>
      <c r="B7" s="11"/>
      <c r="C7" s="13" t="s">
        <v>313</v>
      </c>
      <c r="D7" s="13"/>
      <c r="E7" s="14">
        <v>1204300</v>
      </c>
      <c r="F7" s="14"/>
      <c r="G7" s="14"/>
      <c r="H7" s="14"/>
    </row>
    <row r="8" ht="22" customHeight="1" spans="1:8">
      <c r="A8" s="11"/>
      <c r="B8" s="11"/>
      <c r="C8" s="11" t="s">
        <v>314</v>
      </c>
      <c r="D8" s="11"/>
      <c r="E8" s="14">
        <v>1204300</v>
      </c>
      <c r="F8" s="14"/>
      <c r="G8" s="14"/>
      <c r="H8" s="14"/>
    </row>
    <row r="9" ht="22" customHeight="1" spans="1:8">
      <c r="A9" s="11"/>
      <c r="B9" s="11"/>
      <c r="C9" s="11" t="s">
        <v>315</v>
      </c>
      <c r="D9" s="11"/>
      <c r="E9" s="14"/>
      <c r="F9" s="14"/>
      <c r="G9" s="14"/>
      <c r="H9" s="14"/>
    </row>
    <row r="10" spans="1:8">
      <c r="A10" s="15" t="s">
        <v>316</v>
      </c>
      <c r="B10" s="13" t="s">
        <v>387</v>
      </c>
      <c r="C10" s="13"/>
      <c r="D10" s="13"/>
      <c r="E10" s="13"/>
      <c r="F10" s="13"/>
      <c r="G10" s="13"/>
      <c r="H10" s="13"/>
    </row>
    <row r="11" spans="1:8">
      <c r="A11" s="15"/>
      <c r="B11" s="13"/>
      <c r="C11" s="13"/>
      <c r="D11" s="13"/>
      <c r="E11" s="13"/>
      <c r="F11" s="13"/>
      <c r="G11" s="13"/>
      <c r="H11" s="13"/>
    </row>
    <row r="12" ht="21" customHeight="1" spans="1:8">
      <c r="A12" s="11" t="s">
        <v>318</v>
      </c>
      <c r="B12" s="11" t="s">
        <v>319</v>
      </c>
      <c r="C12" s="11" t="s">
        <v>320</v>
      </c>
      <c r="D12" s="11" t="s">
        <v>321</v>
      </c>
      <c r="E12" s="11" t="s">
        <v>277</v>
      </c>
      <c r="F12" s="11" t="s">
        <v>278</v>
      </c>
      <c r="G12" s="11" t="s">
        <v>322</v>
      </c>
      <c r="H12" s="11" t="s">
        <v>323</v>
      </c>
    </row>
    <row r="13" ht="38" customHeight="1" spans="1:8">
      <c r="A13" s="11"/>
      <c r="B13" s="12" t="s">
        <v>324</v>
      </c>
      <c r="C13" s="12" t="s">
        <v>325</v>
      </c>
      <c r="D13" s="12" t="s">
        <v>388</v>
      </c>
      <c r="E13" s="11" t="s">
        <v>389</v>
      </c>
      <c r="F13" s="11" t="s">
        <v>390</v>
      </c>
      <c r="G13" s="11" t="s">
        <v>391</v>
      </c>
      <c r="H13" s="11" t="s">
        <v>280</v>
      </c>
    </row>
    <row r="14" ht="38" customHeight="1" spans="1:8">
      <c r="A14" s="11"/>
      <c r="B14" s="12"/>
      <c r="C14" s="12" t="s">
        <v>362</v>
      </c>
      <c r="D14" s="12" t="s">
        <v>392</v>
      </c>
      <c r="E14" s="11" t="s">
        <v>389</v>
      </c>
      <c r="F14" s="11" t="s">
        <v>390</v>
      </c>
      <c r="G14" s="11" t="s">
        <v>391</v>
      </c>
      <c r="H14" s="11" t="s">
        <v>280</v>
      </c>
    </row>
    <row r="15" ht="38" customHeight="1" spans="1:8">
      <c r="A15" s="11"/>
      <c r="B15" s="12" t="s">
        <v>330</v>
      </c>
      <c r="C15" s="12" t="s">
        <v>340</v>
      </c>
      <c r="D15" s="12" t="s">
        <v>393</v>
      </c>
      <c r="E15" s="11" t="s">
        <v>282</v>
      </c>
      <c r="F15" s="11" t="s">
        <v>290</v>
      </c>
      <c r="G15" s="11" t="s">
        <v>289</v>
      </c>
      <c r="H15" s="11" t="s">
        <v>346</v>
      </c>
    </row>
    <row r="16" spans="1:8">
      <c r="A16" s="11"/>
      <c r="B16" s="12"/>
      <c r="C16" s="12" t="s">
        <v>359</v>
      </c>
      <c r="D16" s="12" t="s">
        <v>394</v>
      </c>
      <c r="E16" s="11" t="s">
        <v>296</v>
      </c>
      <c r="F16" s="11" t="s">
        <v>297</v>
      </c>
      <c r="G16" s="11" t="s">
        <v>289</v>
      </c>
      <c r="H16" s="16" t="s">
        <v>346</v>
      </c>
    </row>
    <row r="17" spans="1:8">
      <c r="A17" s="11"/>
      <c r="B17" s="12"/>
      <c r="C17" s="12"/>
      <c r="D17" s="12"/>
      <c r="E17" s="11"/>
      <c r="F17" s="11"/>
      <c r="G17" s="11"/>
      <c r="H17" s="17"/>
    </row>
    <row r="18" ht="40.5" spans="1:8">
      <c r="A18" s="11"/>
      <c r="B18" s="12" t="s">
        <v>342</v>
      </c>
      <c r="C18" s="12" t="s">
        <v>343</v>
      </c>
      <c r="D18" s="12" t="s">
        <v>288</v>
      </c>
      <c r="E18" s="11" t="s">
        <v>282</v>
      </c>
      <c r="F18" s="11" t="s">
        <v>368</v>
      </c>
      <c r="G18" s="11" t="s">
        <v>289</v>
      </c>
      <c r="H18" s="11" t="s">
        <v>346</v>
      </c>
    </row>
  </sheetData>
  <mergeCells count="31">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18"/>
    <mergeCell ref="B13:B14"/>
    <mergeCell ref="B15:B17"/>
    <mergeCell ref="C16:C17"/>
    <mergeCell ref="D16:D17"/>
    <mergeCell ref="E16:E17"/>
    <mergeCell ref="F16:F17"/>
    <mergeCell ref="G16:G17"/>
    <mergeCell ref="H16:H17"/>
    <mergeCell ref="A7:B9"/>
    <mergeCell ref="B10:H11"/>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topLeftCell="A11" workbookViewId="0">
      <selection activeCell="N17" sqref="N17"/>
    </sheetView>
  </sheetViews>
  <sheetFormatPr defaultColWidth="9" defaultRowHeight="13.5" outlineLevelCol="7"/>
  <cols>
    <col min="8" max="8" width="37.25" customWidth="1"/>
  </cols>
  <sheetData>
    <row r="1" ht="18.75" spans="1:8">
      <c r="A1" s="1" t="s">
        <v>301</v>
      </c>
      <c r="B1" s="1"/>
      <c r="C1" s="1"/>
      <c r="D1" s="1"/>
      <c r="E1" s="1"/>
      <c r="F1" s="1"/>
      <c r="G1" s="1"/>
      <c r="H1" s="1"/>
    </row>
    <row r="2" ht="18.75" spans="1:8">
      <c r="A2" s="1" t="s">
        <v>302</v>
      </c>
      <c r="B2" s="1"/>
      <c r="C2" s="1"/>
      <c r="D2" s="1"/>
      <c r="E2" s="1"/>
      <c r="F2" s="1"/>
      <c r="G2" s="1"/>
      <c r="H2" s="1"/>
    </row>
    <row r="3" ht="27" spans="1:8">
      <c r="A3" s="2" t="s">
        <v>303</v>
      </c>
      <c r="B3" s="3" t="s">
        <v>304</v>
      </c>
      <c r="C3" s="3"/>
      <c r="D3" s="3"/>
      <c r="E3" s="3"/>
      <c r="F3" s="3"/>
      <c r="G3" s="3"/>
      <c r="H3" s="3"/>
    </row>
    <row r="4" ht="42" customHeight="1" spans="1:8">
      <c r="A4" s="4" t="s">
        <v>305</v>
      </c>
      <c r="B4" s="4"/>
      <c r="C4" s="5" t="s">
        <v>395</v>
      </c>
      <c r="D4" s="5"/>
      <c r="E4" s="4" t="s">
        <v>307</v>
      </c>
      <c r="F4" s="4"/>
      <c r="G4" s="5"/>
      <c r="H4" s="5"/>
    </row>
    <row r="5" ht="42" customHeight="1" spans="1:8">
      <c r="A5" s="4" t="s">
        <v>308</v>
      </c>
      <c r="B5" s="4"/>
      <c r="C5" s="5" t="s">
        <v>309</v>
      </c>
      <c r="D5" s="5"/>
      <c r="E5" s="4" t="s">
        <v>310</v>
      </c>
      <c r="F5" s="4"/>
      <c r="G5" s="5" t="s">
        <v>304</v>
      </c>
      <c r="H5" s="5"/>
    </row>
    <row r="6" ht="42" customHeight="1" spans="1:8">
      <c r="A6" s="4" t="s">
        <v>311</v>
      </c>
      <c r="B6" s="4"/>
      <c r="C6" s="4"/>
      <c r="D6" s="4"/>
      <c r="E6" s="4">
        <v>10</v>
      </c>
      <c r="F6" s="4"/>
      <c r="G6" s="4"/>
      <c r="H6" s="4"/>
    </row>
    <row r="7" ht="23" customHeight="1" spans="1:8">
      <c r="A7" s="4" t="s">
        <v>312</v>
      </c>
      <c r="B7" s="4"/>
      <c r="C7" s="6" t="s">
        <v>313</v>
      </c>
      <c r="D7" s="6"/>
      <c r="E7" s="7">
        <v>545800</v>
      </c>
      <c r="F7" s="7"/>
      <c r="G7" s="7"/>
      <c r="H7" s="7"/>
    </row>
    <row r="8" ht="23" customHeight="1" spans="1:8">
      <c r="A8" s="4"/>
      <c r="B8" s="4"/>
      <c r="C8" s="4" t="s">
        <v>314</v>
      </c>
      <c r="D8" s="4"/>
      <c r="E8" s="7">
        <v>545800</v>
      </c>
      <c r="F8" s="7"/>
      <c r="G8" s="7"/>
      <c r="H8" s="7"/>
    </row>
    <row r="9" ht="23" customHeight="1" spans="1:8">
      <c r="A9" s="4"/>
      <c r="B9" s="4"/>
      <c r="C9" s="4" t="s">
        <v>315</v>
      </c>
      <c r="D9" s="4"/>
      <c r="E9" s="7"/>
      <c r="F9" s="7"/>
      <c r="G9" s="7"/>
      <c r="H9" s="7"/>
    </row>
    <row r="10" spans="1:8">
      <c r="A10" s="4" t="s">
        <v>316</v>
      </c>
      <c r="B10" s="6" t="s">
        <v>396</v>
      </c>
      <c r="C10" s="6"/>
      <c r="D10" s="6"/>
      <c r="E10" s="6"/>
      <c r="F10" s="6"/>
      <c r="G10" s="6"/>
      <c r="H10" s="6"/>
    </row>
    <row r="11" ht="409" customHeight="1" spans="1:8">
      <c r="A11" s="4"/>
      <c r="B11" s="6"/>
      <c r="C11" s="6"/>
      <c r="D11" s="6"/>
      <c r="E11" s="6"/>
      <c r="F11" s="6"/>
      <c r="G11" s="6"/>
      <c r="H11" s="6"/>
    </row>
    <row r="12" ht="19" customHeight="1" spans="1:8">
      <c r="A12" s="4" t="s">
        <v>318</v>
      </c>
      <c r="B12" s="4" t="s">
        <v>319</v>
      </c>
      <c r="C12" s="4" t="s">
        <v>320</v>
      </c>
      <c r="D12" s="4" t="s">
        <v>321</v>
      </c>
      <c r="E12" s="4" t="s">
        <v>277</v>
      </c>
      <c r="F12" s="4" t="s">
        <v>278</v>
      </c>
      <c r="G12" s="4" t="s">
        <v>322</v>
      </c>
      <c r="H12" s="4" t="s">
        <v>323</v>
      </c>
    </row>
    <row r="13" ht="33" customHeight="1" spans="1:8">
      <c r="A13" s="4"/>
      <c r="B13" s="5" t="s">
        <v>324</v>
      </c>
      <c r="C13" s="5" t="s">
        <v>325</v>
      </c>
      <c r="D13" s="5" t="s">
        <v>397</v>
      </c>
      <c r="E13" s="4" t="s">
        <v>389</v>
      </c>
      <c r="F13" s="4" t="s">
        <v>398</v>
      </c>
      <c r="G13" s="4" t="s">
        <v>391</v>
      </c>
      <c r="H13" s="4" t="s">
        <v>280</v>
      </c>
    </row>
    <row r="14" ht="31" customHeight="1" spans="1:8">
      <c r="A14" s="4"/>
      <c r="B14" s="5"/>
      <c r="C14" s="5" t="s">
        <v>362</v>
      </c>
      <c r="D14" s="5" t="s">
        <v>399</v>
      </c>
      <c r="E14" s="4" t="s">
        <v>282</v>
      </c>
      <c r="F14" s="4" t="s">
        <v>290</v>
      </c>
      <c r="G14" s="4" t="s">
        <v>289</v>
      </c>
      <c r="H14" s="4" t="s">
        <v>280</v>
      </c>
    </row>
    <row r="15" ht="40.5" spans="1:8">
      <c r="A15" s="4"/>
      <c r="B15" s="5" t="s">
        <v>342</v>
      </c>
      <c r="C15" s="5" t="s">
        <v>343</v>
      </c>
      <c r="D15" s="5" t="s">
        <v>288</v>
      </c>
      <c r="E15" s="4" t="s">
        <v>282</v>
      </c>
      <c r="F15" s="4" t="s">
        <v>290</v>
      </c>
      <c r="G15" s="4" t="s">
        <v>289</v>
      </c>
      <c r="H15" s="4" t="s">
        <v>346</v>
      </c>
    </row>
    <row r="16" ht="27" spans="1:8">
      <c r="A16" s="4"/>
      <c r="B16" s="5" t="s">
        <v>330</v>
      </c>
      <c r="C16" s="5" t="s">
        <v>340</v>
      </c>
      <c r="D16" s="5" t="s">
        <v>400</v>
      </c>
      <c r="E16" s="4" t="s">
        <v>296</v>
      </c>
      <c r="F16" s="4" t="s">
        <v>297</v>
      </c>
      <c r="G16" s="4" t="s">
        <v>289</v>
      </c>
      <c r="H16" s="4" t="s">
        <v>346</v>
      </c>
    </row>
    <row r="17" ht="27" spans="1:8">
      <c r="A17" s="4"/>
      <c r="B17" s="5"/>
      <c r="C17" s="5" t="s">
        <v>331</v>
      </c>
      <c r="D17" s="5" t="s">
        <v>401</v>
      </c>
      <c r="E17" s="4" t="s">
        <v>296</v>
      </c>
      <c r="F17" s="4" t="s">
        <v>402</v>
      </c>
      <c r="G17" s="4" t="s">
        <v>358</v>
      </c>
      <c r="H17" s="4" t="s">
        <v>346</v>
      </c>
    </row>
  </sheetData>
  <mergeCells count="25">
    <mergeCell ref="A1:H1"/>
    <mergeCell ref="A2:H2"/>
    <mergeCell ref="B3:H3"/>
    <mergeCell ref="A4:B4"/>
    <mergeCell ref="C4:D4"/>
    <mergeCell ref="E4:F4"/>
    <mergeCell ref="G4:H4"/>
    <mergeCell ref="A5:B5"/>
    <mergeCell ref="C5:D5"/>
    <mergeCell ref="E5:F5"/>
    <mergeCell ref="G5:H5"/>
    <mergeCell ref="A6:D6"/>
    <mergeCell ref="E6:H6"/>
    <mergeCell ref="C7:D7"/>
    <mergeCell ref="E7:H7"/>
    <mergeCell ref="C8:D8"/>
    <mergeCell ref="E8:H8"/>
    <mergeCell ref="C9:D9"/>
    <mergeCell ref="E9:H9"/>
    <mergeCell ref="A10:A11"/>
    <mergeCell ref="A12:A17"/>
    <mergeCell ref="B13:B14"/>
    <mergeCell ref="B16:B17"/>
    <mergeCell ref="A7:B9"/>
    <mergeCell ref="B10:H11"/>
  </mergeCells>
  <pageMargins left="0.75" right="0.75" top="1" bottom="1" header="0.5" footer="0.5"/>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10" sqref="E10"/>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22"/>
      <c r="B1" s="21" t="s">
        <v>5</v>
      </c>
    </row>
    <row r="2" ht="16.35" customHeight="1"/>
    <row r="3" ht="40.5" customHeight="1" spans="2:8">
      <c r="B3" s="23" t="s">
        <v>6</v>
      </c>
      <c r="C3" s="23"/>
      <c r="D3" s="23"/>
      <c r="E3" s="23"/>
      <c r="F3" s="23"/>
      <c r="G3" s="23"/>
      <c r="H3" s="23"/>
    </row>
    <row r="4" ht="23.25" customHeight="1" spans="8:8">
      <c r="H4" s="59" t="s">
        <v>7</v>
      </c>
    </row>
    <row r="5" ht="43.1" customHeight="1" spans="2:8">
      <c r="B5" s="44" t="s">
        <v>8</v>
      </c>
      <c r="C5" s="44"/>
      <c r="D5" s="44" t="s">
        <v>9</v>
      </c>
      <c r="E5" s="44"/>
      <c r="F5" s="44"/>
      <c r="G5" s="44"/>
      <c r="H5" s="44"/>
    </row>
    <row r="6" ht="43.1" customHeight="1" spans="2:8">
      <c r="B6" s="60" t="s">
        <v>10</v>
      </c>
      <c r="C6" s="60" t="s">
        <v>11</v>
      </c>
      <c r="D6" s="60" t="s">
        <v>10</v>
      </c>
      <c r="E6" s="60" t="s">
        <v>12</v>
      </c>
      <c r="F6" s="44" t="s">
        <v>13</v>
      </c>
      <c r="G6" s="44" t="s">
        <v>14</v>
      </c>
      <c r="H6" s="44" t="s">
        <v>15</v>
      </c>
    </row>
    <row r="7" ht="24.15" customHeight="1" spans="2:8">
      <c r="B7" s="61" t="s">
        <v>16</v>
      </c>
      <c r="C7" s="79">
        <v>1105.87</v>
      </c>
      <c r="D7" s="61" t="s">
        <v>17</v>
      </c>
      <c r="E7" s="79">
        <f>SUM(E8:E12)</f>
        <v>1105.87</v>
      </c>
      <c r="F7" s="79">
        <f>E7</f>
        <v>1105.87</v>
      </c>
      <c r="G7" s="79"/>
      <c r="H7" s="79"/>
    </row>
    <row r="8" ht="23.25" customHeight="1" spans="2:8">
      <c r="B8" s="47" t="s">
        <v>18</v>
      </c>
      <c r="C8" s="49">
        <v>1105.87</v>
      </c>
      <c r="D8" s="47" t="s">
        <v>19</v>
      </c>
      <c r="E8" s="49">
        <v>61.49</v>
      </c>
      <c r="F8" s="49">
        <v>61.49</v>
      </c>
      <c r="G8" s="49"/>
      <c r="H8" s="49"/>
    </row>
    <row r="9" ht="23.25" customHeight="1" spans="2:8">
      <c r="B9" s="47" t="s">
        <v>20</v>
      </c>
      <c r="C9" s="49"/>
      <c r="D9" s="47" t="s">
        <v>21</v>
      </c>
      <c r="E9" s="49">
        <v>28.93</v>
      </c>
      <c r="F9" s="49">
        <v>28.93</v>
      </c>
      <c r="G9" s="49"/>
      <c r="H9" s="49"/>
    </row>
    <row r="10" ht="23.25" customHeight="1" spans="2:8">
      <c r="B10" s="47" t="s">
        <v>22</v>
      </c>
      <c r="C10" s="49"/>
      <c r="D10" s="47" t="s">
        <v>23</v>
      </c>
      <c r="E10" s="49">
        <v>957.84</v>
      </c>
      <c r="F10" s="49">
        <v>957.84</v>
      </c>
      <c r="G10" s="49"/>
      <c r="H10" s="49"/>
    </row>
    <row r="11" ht="23.25" customHeight="1" spans="2:8">
      <c r="B11" s="47"/>
      <c r="C11" s="49"/>
      <c r="D11" s="47" t="s">
        <v>24</v>
      </c>
      <c r="E11" s="49">
        <v>30</v>
      </c>
      <c r="F11" s="49">
        <v>30</v>
      </c>
      <c r="G11" s="49"/>
      <c r="H11" s="49"/>
    </row>
    <row r="12" ht="23.25" customHeight="1" spans="2:8">
      <c r="B12" s="47"/>
      <c r="C12" s="49"/>
      <c r="D12" s="47" t="s">
        <v>25</v>
      </c>
      <c r="E12" s="49">
        <v>27.61</v>
      </c>
      <c r="F12" s="49">
        <v>27.61</v>
      </c>
      <c r="G12" s="49"/>
      <c r="H12" s="49"/>
    </row>
    <row r="13" ht="16.35" customHeight="1" spans="2:8">
      <c r="B13" s="80"/>
      <c r="C13" s="81"/>
      <c r="D13" s="80"/>
      <c r="E13" s="81"/>
      <c r="F13" s="81"/>
      <c r="G13" s="81"/>
      <c r="H13" s="81"/>
    </row>
    <row r="14" ht="22.4" customHeight="1" spans="2:8">
      <c r="B14" s="27" t="s">
        <v>26</v>
      </c>
      <c r="C14" s="81"/>
      <c r="D14" s="27" t="s">
        <v>27</v>
      </c>
      <c r="E14" s="81"/>
      <c r="F14" s="81"/>
      <c r="G14" s="81"/>
      <c r="H14" s="81"/>
    </row>
    <row r="15" ht="21.55" customHeight="1" spans="2:8">
      <c r="B15" s="82" t="s">
        <v>28</v>
      </c>
      <c r="C15" s="81"/>
      <c r="D15" s="80"/>
      <c r="E15" s="81"/>
      <c r="F15" s="81"/>
      <c r="G15" s="81"/>
      <c r="H15" s="81"/>
    </row>
    <row r="16" ht="20.7" customHeight="1" spans="2:8">
      <c r="B16" s="82" t="s">
        <v>29</v>
      </c>
      <c r="C16" s="81"/>
      <c r="D16" s="80"/>
      <c r="E16" s="81"/>
      <c r="F16" s="81"/>
      <c r="G16" s="81"/>
      <c r="H16" s="81"/>
    </row>
    <row r="17" ht="20.7" customHeight="1" spans="2:8">
      <c r="B17" s="82" t="s">
        <v>30</v>
      </c>
      <c r="C17" s="81"/>
      <c r="D17" s="80"/>
      <c r="E17" s="81"/>
      <c r="F17" s="81"/>
      <c r="G17" s="81"/>
      <c r="H17" s="81"/>
    </row>
    <row r="18" ht="16.35" customHeight="1" spans="2:8">
      <c r="B18" s="80"/>
      <c r="C18" s="81"/>
      <c r="D18" s="80"/>
      <c r="E18" s="81"/>
      <c r="F18" s="81"/>
      <c r="G18" s="81"/>
      <c r="H18" s="81"/>
    </row>
    <row r="19" ht="24.15" customHeight="1" spans="2:8">
      <c r="B19" s="61" t="s">
        <v>31</v>
      </c>
      <c r="C19" s="79">
        <f>C7</f>
        <v>1105.87</v>
      </c>
      <c r="D19" s="61" t="s">
        <v>32</v>
      </c>
      <c r="E19" s="79">
        <f>E7</f>
        <v>1105.87</v>
      </c>
      <c r="F19" s="79">
        <f>E19</f>
        <v>1105.87</v>
      </c>
      <c r="G19" s="79"/>
      <c r="H19" s="79"/>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topLeftCell="A3" workbookViewId="0">
      <selection activeCell="F26" sqref="F26"/>
    </sheetView>
  </sheetViews>
  <sheetFormatPr defaultColWidth="10" defaultRowHeight="13.5" outlineLevelCol="5"/>
  <cols>
    <col min="1" max="1" width="0.133333333333333" customWidth="1"/>
    <col min="2" max="2" width="12.35" customWidth="1"/>
    <col min="3" max="3" width="40.3083333333333" customWidth="1"/>
    <col min="4" max="4" width="17.5" customWidth="1"/>
    <col min="5" max="5" width="14.625" customWidth="1"/>
    <col min="6" max="6" width="13.3" customWidth="1"/>
    <col min="7" max="7" width="9.76666666666667" customWidth="1"/>
  </cols>
  <sheetData>
    <row r="1" ht="16.35" customHeight="1" spans="1:6">
      <c r="A1" s="22"/>
      <c r="B1" s="21" t="s">
        <v>33</v>
      </c>
      <c r="C1" s="22"/>
      <c r="D1" s="22"/>
      <c r="E1" s="22"/>
      <c r="F1" s="22"/>
    </row>
    <row r="2" ht="16.35" customHeight="1"/>
    <row r="3" ht="21.55" customHeight="1" spans="2:6">
      <c r="B3" s="74" t="s">
        <v>34</v>
      </c>
      <c r="C3" s="74"/>
      <c r="D3" s="74"/>
      <c r="E3" s="74"/>
      <c r="F3" s="74"/>
    </row>
    <row r="4" ht="19.8" customHeight="1" spans="2:6">
      <c r="B4" s="74"/>
      <c r="C4" s="74"/>
      <c r="D4" s="74"/>
      <c r="E4" s="74"/>
      <c r="F4" s="74"/>
    </row>
    <row r="5" ht="16.35" customHeight="1" spans="2:6">
      <c r="B5" s="22"/>
      <c r="C5" s="22"/>
      <c r="D5" s="22"/>
      <c r="E5" s="22"/>
      <c r="F5" s="22"/>
    </row>
    <row r="6" ht="20.7" customHeight="1" spans="2:6">
      <c r="B6" s="22"/>
      <c r="C6" s="22"/>
      <c r="D6" s="22"/>
      <c r="E6" s="22"/>
      <c r="F6" s="58" t="s">
        <v>7</v>
      </c>
    </row>
    <row r="7" ht="34.5" customHeight="1" spans="2:6">
      <c r="B7" s="71" t="s">
        <v>35</v>
      </c>
      <c r="C7" s="71"/>
      <c r="D7" s="71" t="s">
        <v>36</v>
      </c>
      <c r="E7" s="71"/>
      <c r="F7" s="71"/>
    </row>
    <row r="8" ht="29.3" customHeight="1" spans="2:6">
      <c r="B8" s="71" t="s">
        <v>37</v>
      </c>
      <c r="C8" s="71" t="s">
        <v>38</v>
      </c>
      <c r="D8" s="71" t="s">
        <v>39</v>
      </c>
      <c r="E8" s="71" t="s">
        <v>40</v>
      </c>
      <c r="F8" s="71" t="s">
        <v>41</v>
      </c>
    </row>
    <row r="9" ht="22.4" customHeight="1" spans="2:6">
      <c r="B9" s="75" t="s">
        <v>12</v>
      </c>
      <c r="C9" s="75"/>
      <c r="D9" s="76">
        <f>E9+F9</f>
        <v>1105.87</v>
      </c>
      <c r="E9" s="76">
        <f>E10+E17+E23+E26+E29</f>
        <v>621.87</v>
      </c>
      <c r="F9" s="76">
        <v>484</v>
      </c>
    </row>
    <row r="10" ht="19.8" customHeight="1" spans="2:6">
      <c r="B10" s="68" t="s">
        <v>42</v>
      </c>
      <c r="C10" s="69" t="s">
        <v>19</v>
      </c>
      <c r="D10" s="77">
        <v>61.49</v>
      </c>
      <c r="E10" s="77">
        <v>61.49</v>
      </c>
      <c r="F10" s="77"/>
    </row>
    <row r="11" ht="17.25" customHeight="1" spans="2:6">
      <c r="B11" s="68" t="s">
        <v>43</v>
      </c>
      <c r="C11" s="69" t="s">
        <v>44</v>
      </c>
      <c r="D11" s="77">
        <v>60.54</v>
      </c>
      <c r="E11" s="77">
        <v>60.54</v>
      </c>
      <c r="F11" s="77"/>
    </row>
    <row r="12" ht="18.95" customHeight="1" spans="2:6">
      <c r="B12" s="68" t="s">
        <v>45</v>
      </c>
      <c r="C12" s="69" t="s">
        <v>46</v>
      </c>
      <c r="D12" s="77">
        <v>5.32</v>
      </c>
      <c r="E12" s="77">
        <v>5.32</v>
      </c>
      <c r="F12" s="77"/>
    </row>
    <row r="13" ht="18.95" customHeight="1" spans="2:6">
      <c r="B13" s="68" t="s">
        <v>47</v>
      </c>
      <c r="C13" s="69" t="s">
        <v>48</v>
      </c>
      <c r="D13" s="77">
        <v>36.81</v>
      </c>
      <c r="E13" s="77">
        <v>36.81</v>
      </c>
      <c r="F13" s="77"/>
    </row>
    <row r="14" ht="18.95" customHeight="1" spans="2:6">
      <c r="B14" s="68" t="s">
        <v>49</v>
      </c>
      <c r="C14" s="69" t="s">
        <v>50</v>
      </c>
      <c r="D14" s="77">
        <v>18.41</v>
      </c>
      <c r="E14" s="77">
        <v>18.41</v>
      </c>
      <c r="F14" s="77"/>
    </row>
    <row r="15" ht="17.25" customHeight="1" spans="2:6">
      <c r="B15" s="68" t="s">
        <v>51</v>
      </c>
      <c r="C15" s="69" t="s">
        <v>52</v>
      </c>
      <c r="D15" s="77">
        <v>0.95</v>
      </c>
      <c r="E15" s="77">
        <v>0.95</v>
      </c>
      <c r="F15" s="77"/>
    </row>
    <row r="16" ht="18.95" customHeight="1" spans="2:6">
      <c r="B16" s="68" t="s">
        <v>53</v>
      </c>
      <c r="C16" s="69" t="s">
        <v>54</v>
      </c>
      <c r="D16" s="77">
        <v>0.95</v>
      </c>
      <c r="E16" s="77">
        <v>0.95</v>
      </c>
      <c r="F16" s="77"/>
    </row>
    <row r="17" ht="19.8" customHeight="1" spans="2:6">
      <c r="B17" s="68" t="s">
        <v>55</v>
      </c>
      <c r="C17" s="69" t="s">
        <v>21</v>
      </c>
      <c r="D17" s="77">
        <v>28.93</v>
      </c>
      <c r="E17" s="77">
        <v>28.93</v>
      </c>
      <c r="F17" s="77"/>
    </row>
    <row r="18" ht="17.25" customHeight="1" spans="2:6">
      <c r="B18" s="68" t="s">
        <v>56</v>
      </c>
      <c r="C18" s="69" t="s">
        <v>57</v>
      </c>
      <c r="D18" s="77">
        <v>28.24</v>
      </c>
      <c r="E18" s="77">
        <v>28.24</v>
      </c>
      <c r="F18" s="77"/>
    </row>
    <row r="19" ht="18.95" customHeight="1" spans="2:6">
      <c r="B19" s="68" t="s">
        <v>58</v>
      </c>
      <c r="C19" s="69" t="s">
        <v>59</v>
      </c>
      <c r="D19" s="77">
        <v>23.2</v>
      </c>
      <c r="E19" s="77">
        <v>23.2</v>
      </c>
      <c r="F19" s="77"/>
    </row>
    <row r="20" ht="18.95" customHeight="1" spans="2:6">
      <c r="B20" s="68" t="s">
        <v>60</v>
      </c>
      <c r="C20" s="69" t="s">
        <v>61</v>
      </c>
      <c r="D20" s="77">
        <v>5.04</v>
      </c>
      <c r="E20" s="77">
        <v>5.04</v>
      </c>
      <c r="F20" s="77"/>
    </row>
    <row r="21" ht="17.25" customHeight="1" spans="2:6">
      <c r="B21" s="68" t="s">
        <v>62</v>
      </c>
      <c r="C21" s="69" t="s">
        <v>63</v>
      </c>
      <c r="D21" s="77">
        <v>0.69</v>
      </c>
      <c r="E21" s="77">
        <v>0.69</v>
      </c>
      <c r="F21" s="77"/>
    </row>
    <row r="22" ht="18.95" customHeight="1" spans="2:6">
      <c r="B22" s="68" t="s">
        <v>64</v>
      </c>
      <c r="C22" s="69" t="s">
        <v>65</v>
      </c>
      <c r="D22" s="77">
        <v>0.69</v>
      </c>
      <c r="E22" s="77">
        <v>0.69</v>
      </c>
      <c r="F22" s="77"/>
    </row>
    <row r="23" ht="19.8" customHeight="1" spans="2:6">
      <c r="B23" s="68" t="s">
        <v>66</v>
      </c>
      <c r="C23" s="69" t="s">
        <v>23</v>
      </c>
      <c r="D23" s="77">
        <v>957.84</v>
      </c>
      <c r="E23" s="77">
        <f>D23-F23</f>
        <v>503.84</v>
      </c>
      <c r="F23" s="77">
        <v>454</v>
      </c>
    </row>
    <row r="24" ht="17.25" customHeight="1" spans="2:6">
      <c r="B24" s="68" t="s">
        <v>67</v>
      </c>
      <c r="C24" s="69" t="s">
        <v>68</v>
      </c>
      <c r="D24" s="77">
        <v>957.84</v>
      </c>
      <c r="E24" s="77">
        <f>D24-F24</f>
        <v>503.84</v>
      </c>
      <c r="F24" s="77">
        <v>454</v>
      </c>
    </row>
    <row r="25" ht="18.95" customHeight="1" spans="2:6">
      <c r="B25" s="68" t="s">
        <v>69</v>
      </c>
      <c r="C25" s="69" t="s">
        <v>70</v>
      </c>
      <c r="D25" s="77">
        <v>957.84</v>
      </c>
      <c r="E25" s="77">
        <f>D25-F25</f>
        <v>503.84</v>
      </c>
      <c r="F25" s="77">
        <v>454</v>
      </c>
    </row>
    <row r="26" ht="19.8" customHeight="1" spans="2:6">
      <c r="B26" s="68" t="s">
        <v>71</v>
      </c>
      <c r="C26" s="69" t="s">
        <v>24</v>
      </c>
      <c r="D26" s="77">
        <v>30</v>
      </c>
      <c r="E26" s="77"/>
      <c r="F26" s="77">
        <v>30</v>
      </c>
    </row>
    <row r="27" ht="17.25" customHeight="1" spans="2:6">
      <c r="B27" s="68" t="s">
        <v>72</v>
      </c>
      <c r="C27" s="69" t="s">
        <v>73</v>
      </c>
      <c r="D27" s="77">
        <v>30</v>
      </c>
      <c r="E27" s="77"/>
      <c r="F27" s="77">
        <v>30</v>
      </c>
    </row>
    <row r="28" ht="18.95" customHeight="1" spans="2:6">
      <c r="B28" s="68" t="s">
        <v>74</v>
      </c>
      <c r="C28" s="69" t="s">
        <v>75</v>
      </c>
      <c r="D28" s="77">
        <v>30</v>
      </c>
      <c r="E28" s="77"/>
      <c r="F28" s="77">
        <v>30</v>
      </c>
    </row>
    <row r="29" ht="19.8" customHeight="1" spans="2:6">
      <c r="B29" s="68" t="s">
        <v>76</v>
      </c>
      <c r="C29" s="69" t="s">
        <v>25</v>
      </c>
      <c r="D29" s="77">
        <v>27.61</v>
      </c>
      <c r="E29" s="77">
        <v>27.61</v>
      </c>
      <c r="F29" s="77"/>
    </row>
    <row r="30" ht="17.25" customHeight="1" spans="2:6">
      <c r="B30" s="68" t="s">
        <v>77</v>
      </c>
      <c r="C30" s="69" t="s">
        <v>78</v>
      </c>
      <c r="D30" s="77">
        <v>27.61</v>
      </c>
      <c r="E30" s="77">
        <v>27.61</v>
      </c>
      <c r="F30" s="77"/>
    </row>
    <row r="31" ht="18.95" customHeight="1" spans="2:6">
      <c r="B31" s="68" t="s">
        <v>79</v>
      </c>
      <c r="C31" s="69" t="s">
        <v>80</v>
      </c>
      <c r="D31" s="77">
        <v>27.61</v>
      </c>
      <c r="E31" s="77">
        <v>27.61</v>
      </c>
      <c r="F31" s="77"/>
    </row>
    <row r="32" ht="23.25" customHeight="1" spans="2:6">
      <c r="B32" s="78"/>
      <c r="C32" s="22"/>
      <c r="D32" s="22"/>
      <c r="E32" s="22"/>
      <c r="F32" s="22"/>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E17" sqref="E17"/>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22"/>
      <c r="B1" s="72" t="s">
        <v>81</v>
      </c>
      <c r="C1" s="62"/>
      <c r="D1" s="62"/>
      <c r="E1" s="62"/>
      <c r="F1" s="62"/>
    </row>
    <row r="2" ht="16.35" customHeight="1"/>
    <row r="3" ht="16.35" customHeight="1" spans="2:6">
      <c r="B3" s="64" t="s">
        <v>82</v>
      </c>
      <c r="C3" s="64"/>
      <c r="D3" s="64"/>
      <c r="E3" s="64"/>
      <c r="F3" s="64"/>
    </row>
    <row r="4" ht="16.35" customHeight="1" spans="2:6">
      <c r="B4" s="64"/>
      <c r="C4" s="64"/>
      <c r="D4" s="64"/>
      <c r="E4" s="64"/>
      <c r="F4" s="64"/>
    </row>
    <row r="5" ht="16.35" customHeight="1" spans="2:6">
      <c r="B5" s="73" t="s">
        <v>83</v>
      </c>
      <c r="C5" s="73"/>
      <c r="D5" s="73"/>
      <c r="E5" s="73"/>
      <c r="F5" s="73"/>
    </row>
    <row r="6" ht="19.8" customHeight="1" spans="2:6">
      <c r="B6" s="62"/>
      <c r="C6" s="62"/>
      <c r="D6" s="62"/>
      <c r="E6" s="62"/>
      <c r="F6" s="58" t="s">
        <v>7</v>
      </c>
    </row>
    <row r="7" ht="36.2" customHeight="1" spans="2:6">
      <c r="B7" s="65" t="s">
        <v>84</v>
      </c>
      <c r="C7" s="65"/>
      <c r="D7" s="65" t="s">
        <v>85</v>
      </c>
      <c r="E7" s="65"/>
      <c r="F7" s="65"/>
    </row>
    <row r="8" ht="27.6" customHeight="1" spans="2:6">
      <c r="B8" s="65" t="s">
        <v>86</v>
      </c>
      <c r="C8" s="65" t="s">
        <v>38</v>
      </c>
      <c r="D8" s="65" t="s">
        <v>87</v>
      </c>
      <c r="E8" s="65" t="s">
        <v>88</v>
      </c>
      <c r="F8" s="65" t="s">
        <v>89</v>
      </c>
    </row>
    <row r="9" ht="19.8" customHeight="1" spans="2:6">
      <c r="B9" s="66" t="s">
        <v>12</v>
      </c>
      <c r="C9" s="66"/>
      <c r="D9" s="67">
        <f>E9+F9</f>
        <v>621.87</v>
      </c>
      <c r="E9" s="67">
        <f>E10+E37</f>
        <v>472.41</v>
      </c>
      <c r="F9" s="67">
        <v>149.46</v>
      </c>
    </row>
    <row r="10" ht="19.8" customHeight="1" spans="2:6">
      <c r="B10" s="68" t="s">
        <v>90</v>
      </c>
      <c r="C10" s="69" t="s">
        <v>91</v>
      </c>
      <c r="D10" s="70">
        <f>SUM(D11:D20)</f>
        <v>466.69</v>
      </c>
      <c r="E10" s="70">
        <f>SUM(E11:E20)</f>
        <v>466.69</v>
      </c>
      <c r="F10" s="70"/>
    </row>
    <row r="11" ht="18.95" customHeight="1" spans="2:6">
      <c r="B11" s="68" t="s">
        <v>92</v>
      </c>
      <c r="C11" s="69" t="s">
        <v>93</v>
      </c>
      <c r="D11" s="70">
        <v>118.71</v>
      </c>
      <c r="E11" s="70">
        <v>118.71</v>
      </c>
      <c r="F11" s="70"/>
    </row>
    <row r="12" ht="18.95" customHeight="1" spans="2:6">
      <c r="B12" s="68" t="s">
        <v>94</v>
      </c>
      <c r="C12" s="69" t="s">
        <v>95</v>
      </c>
      <c r="D12" s="70">
        <v>20.07</v>
      </c>
      <c r="E12" s="70">
        <v>20.07</v>
      </c>
      <c r="F12" s="70"/>
    </row>
    <row r="13" ht="18.95" customHeight="1" spans="2:6">
      <c r="B13" s="68" t="s">
        <v>96</v>
      </c>
      <c r="C13" s="69" t="s">
        <v>97</v>
      </c>
      <c r="D13" s="70">
        <v>31.46</v>
      </c>
      <c r="E13" s="70">
        <v>31.46</v>
      </c>
      <c r="F13" s="70"/>
    </row>
    <row r="14" ht="18.95" customHeight="1" spans="2:6">
      <c r="B14" s="68" t="s">
        <v>98</v>
      </c>
      <c r="C14" s="69" t="s">
        <v>99</v>
      </c>
      <c r="D14" s="70">
        <v>88.27</v>
      </c>
      <c r="E14" s="70">
        <v>88.27</v>
      </c>
      <c r="F14" s="70"/>
    </row>
    <row r="15" ht="18.95" customHeight="1" spans="2:6">
      <c r="B15" s="68" t="s">
        <v>100</v>
      </c>
      <c r="C15" s="69" t="s">
        <v>101</v>
      </c>
      <c r="D15" s="70">
        <v>36.81</v>
      </c>
      <c r="E15" s="70">
        <v>36.81</v>
      </c>
      <c r="F15" s="70"/>
    </row>
    <row r="16" ht="18.95" customHeight="1" spans="2:6">
      <c r="B16" s="68" t="s">
        <v>102</v>
      </c>
      <c r="C16" s="69" t="s">
        <v>103</v>
      </c>
      <c r="D16" s="70">
        <v>18.41</v>
      </c>
      <c r="E16" s="70">
        <v>18.41</v>
      </c>
      <c r="F16" s="70"/>
    </row>
    <row r="17" ht="18.95" customHeight="1" spans="2:6">
      <c r="B17" s="68" t="s">
        <v>104</v>
      </c>
      <c r="C17" s="69" t="s">
        <v>105</v>
      </c>
      <c r="D17" s="70">
        <v>23.2</v>
      </c>
      <c r="E17" s="70">
        <v>23.2</v>
      </c>
      <c r="F17" s="70"/>
    </row>
    <row r="18" ht="18.95" customHeight="1" spans="2:6">
      <c r="B18" s="68" t="s">
        <v>106</v>
      </c>
      <c r="C18" s="69" t="s">
        <v>107</v>
      </c>
      <c r="D18" s="70">
        <v>6.28</v>
      </c>
      <c r="E18" s="70">
        <v>6.28</v>
      </c>
      <c r="F18" s="70"/>
    </row>
    <row r="19" ht="18.95" customHeight="1" spans="2:6">
      <c r="B19" s="68" t="s">
        <v>108</v>
      </c>
      <c r="C19" s="69" t="s">
        <v>109</v>
      </c>
      <c r="D19" s="70">
        <v>27.61</v>
      </c>
      <c r="E19" s="70">
        <v>27.61</v>
      </c>
      <c r="F19" s="70"/>
    </row>
    <row r="20" ht="18.95" customHeight="1" spans="2:6">
      <c r="B20" s="68" t="s">
        <v>110</v>
      </c>
      <c r="C20" s="69" t="s">
        <v>111</v>
      </c>
      <c r="D20" s="70">
        <v>95.87</v>
      </c>
      <c r="E20" s="70">
        <v>95.87</v>
      </c>
      <c r="F20" s="70"/>
    </row>
    <row r="21" ht="19.8" customHeight="1" spans="2:6">
      <c r="B21" s="68" t="s">
        <v>112</v>
      </c>
      <c r="C21" s="69" t="s">
        <v>113</v>
      </c>
      <c r="D21" s="70">
        <v>149.46</v>
      </c>
      <c r="E21" s="70"/>
      <c r="F21" s="70">
        <v>149.46</v>
      </c>
    </row>
    <row r="22" ht="18.95" customHeight="1" spans="2:6">
      <c r="B22" s="68" t="s">
        <v>114</v>
      </c>
      <c r="C22" s="69" t="s">
        <v>115</v>
      </c>
      <c r="D22" s="70">
        <v>37.39</v>
      </c>
      <c r="E22" s="70"/>
      <c r="F22" s="70">
        <v>37.39</v>
      </c>
    </row>
    <row r="23" ht="18.95" customHeight="1" spans="2:6">
      <c r="B23" s="68" t="s">
        <v>116</v>
      </c>
      <c r="C23" s="69" t="s">
        <v>117</v>
      </c>
      <c r="D23" s="70">
        <v>0.1</v>
      </c>
      <c r="E23" s="70"/>
      <c r="F23" s="70">
        <v>0.1</v>
      </c>
    </row>
    <row r="24" ht="18.95" customHeight="1" spans="2:6">
      <c r="B24" s="68" t="s">
        <v>118</v>
      </c>
      <c r="C24" s="69" t="s">
        <v>119</v>
      </c>
      <c r="D24" s="70">
        <v>2</v>
      </c>
      <c r="E24" s="70"/>
      <c r="F24" s="70">
        <v>2</v>
      </c>
    </row>
    <row r="25" ht="18.95" customHeight="1" spans="2:6">
      <c r="B25" s="68" t="s">
        <v>120</v>
      </c>
      <c r="C25" s="69" t="s">
        <v>121</v>
      </c>
      <c r="D25" s="70">
        <v>0.2</v>
      </c>
      <c r="E25" s="70"/>
      <c r="F25" s="70">
        <v>0.2</v>
      </c>
    </row>
    <row r="26" ht="18.95" customHeight="1" spans="2:6">
      <c r="B26" s="68" t="s">
        <v>122</v>
      </c>
      <c r="C26" s="69" t="s">
        <v>123</v>
      </c>
      <c r="D26" s="70">
        <v>0.7</v>
      </c>
      <c r="E26" s="70"/>
      <c r="F26" s="70">
        <v>0.7</v>
      </c>
    </row>
    <row r="27" ht="18.95" customHeight="1" spans="2:6">
      <c r="B27" s="68" t="s">
        <v>124</v>
      </c>
      <c r="C27" s="69" t="s">
        <v>125</v>
      </c>
      <c r="D27" s="70">
        <v>2</v>
      </c>
      <c r="E27" s="70"/>
      <c r="F27" s="70">
        <v>2</v>
      </c>
    </row>
    <row r="28" ht="18.95" customHeight="1" spans="2:6">
      <c r="B28" s="68" t="s">
        <v>126</v>
      </c>
      <c r="C28" s="69" t="s">
        <v>127</v>
      </c>
      <c r="D28" s="70">
        <v>0.3</v>
      </c>
      <c r="E28" s="70"/>
      <c r="F28" s="70">
        <v>0.3</v>
      </c>
    </row>
    <row r="29" ht="18.95" customHeight="1" spans="2:6">
      <c r="B29" s="68" t="s">
        <v>128</v>
      </c>
      <c r="C29" s="69" t="s">
        <v>129</v>
      </c>
      <c r="D29" s="70">
        <v>1.78</v>
      </c>
      <c r="E29" s="70"/>
      <c r="F29" s="70">
        <v>1.78</v>
      </c>
    </row>
    <row r="30" ht="18.95" customHeight="1" spans="2:6">
      <c r="B30" s="68" t="s">
        <v>130</v>
      </c>
      <c r="C30" s="69" t="s">
        <v>131</v>
      </c>
      <c r="D30" s="70">
        <v>0.71</v>
      </c>
      <c r="E30" s="70"/>
      <c r="F30" s="70">
        <v>0.71</v>
      </c>
    </row>
    <row r="31" ht="18.95" customHeight="1" spans="2:6">
      <c r="B31" s="68" t="s">
        <v>132</v>
      </c>
      <c r="C31" s="69" t="s">
        <v>133</v>
      </c>
      <c r="D31" s="70">
        <v>2</v>
      </c>
      <c r="E31" s="70"/>
      <c r="F31" s="70">
        <v>2</v>
      </c>
    </row>
    <row r="32" ht="18.95" customHeight="1" spans="2:6">
      <c r="B32" s="68" t="s">
        <v>134</v>
      </c>
      <c r="C32" s="69" t="s">
        <v>135</v>
      </c>
      <c r="D32" s="70">
        <v>4.6</v>
      </c>
      <c r="E32" s="70"/>
      <c r="F32" s="70">
        <v>4.6</v>
      </c>
    </row>
    <row r="33" ht="18.95" customHeight="1" spans="2:6">
      <c r="B33" s="68" t="s">
        <v>136</v>
      </c>
      <c r="C33" s="69" t="s">
        <v>137</v>
      </c>
      <c r="D33" s="70">
        <v>4.15</v>
      </c>
      <c r="E33" s="70"/>
      <c r="F33" s="70">
        <v>4.15</v>
      </c>
    </row>
    <row r="34" ht="18.95" customHeight="1" spans="2:6">
      <c r="B34" s="68" t="s">
        <v>138</v>
      </c>
      <c r="C34" s="69" t="s">
        <v>139</v>
      </c>
      <c r="D34" s="70">
        <v>7</v>
      </c>
      <c r="E34" s="70"/>
      <c r="F34" s="70">
        <v>7</v>
      </c>
    </row>
    <row r="35" ht="18.95" customHeight="1" spans="2:6">
      <c r="B35" s="68" t="s">
        <v>140</v>
      </c>
      <c r="C35" s="69" t="s">
        <v>141</v>
      </c>
      <c r="D35" s="70">
        <v>4.52</v>
      </c>
      <c r="E35" s="70"/>
      <c r="F35" s="70">
        <v>4.52</v>
      </c>
    </row>
    <row r="36" ht="18.95" customHeight="1" spans="2:6">
      <c r="B36" s="68" t="s">
        <v>142</v>
      </c>
      <c r="C36" s="69" t="s">
        <v>143</v>
      </c>
      <c r="D36" s="70">
        <v>82</v>
      </c>
      <c r="E36" s="70"/>
      <c r="F36" s="70">
        <v>82</v>
      </c>
    </row>
    <row r="37" ht="19.8" customHeight="1" spans="2:6">
      <c r="B37" s="68" t="s">
        <v>144</v>
      </c>
      <c r="C37" s="69" t="s">
        <v>145</v>
      </c>
      <c r="D37" s="70">
        <v>5.72</v>
      </c>
      <c r="E37" s="70">
        <v>5.72</v>
      </c>
      <c r="F37" s="70"/>
    </row>
    <row r="38" ht="18.95" customHeight="1" spans="2:6">
      <c r="B38" s="68" t="s">
        <v>146</v>
      </c>
      <c r="C38" s="69" t="s">
        <v>147</v>
      </c>
      <c r="D38" s="70">
        <v>5.32</v>
      </c>
      <c r="E38" s="70">
        <v>5.32</v>
      </c>
      <c r="F38" s="70"/>
    </row>
    <row r="39" ht="18.95" customHeight="1" spans="2:6">
      <c r="B39" s="68" t="s">
        <v>148</v>
      </c>
      <c r="C39" s="69" t="s">
        <v>149</v>
      </c>
      <c r="D39" s="70">
        <v>0.4</v>
      </c>
      <c r="E39" s="70">
        <v>0.4</v>
      </c>
      <c r="F39" s="70"/>
    </row>
  </sheetData>
  <mergeCells count="5">
    <mergeCell ref="B5:F5"/>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1" sqref="A1"/>
    </sheetView>
  </sheetViews>
  <sheetFormatPr defaultColWidth="10" defaultRowHeight="13.5" outlineLevelCol="6"/>
  <cols>
    <col min="1" max="1" width="0.408333333333333" customWidth="1"/>
    <col min="2" max="2" width="19.1333333333333" customWidth="1"/>
    <col min="3" max="3" width="20.2166666666667" customWidth="1"/>
    <col min="4" max="4" width="13.1583333333333" customWidth="1"/>
    <col min="5" max="5" width="16.2833333333333" customWidth="1"/>
    <col min="6" max="6" width="17.1" customWidth="1"/>
    <col min="7" max="7" width="16.0083333333333" customWidth="1"/>
    <col min="8" max="8" width="9.76666666666667" customWidth="1"/>
  </cols>
  <sheetData>
    <row r="1" ht="16.35" customHeight="1" spans="1:2">
      <c r="A1" s="22"/>
      <c r="B1" s="22" t="s">
        <v>150</v>
      </c>
    </row>
    <row r="2" ht="16.35" customHeight="1" spans="2:7">
      <c r="B2" s="41" t="s">
        <v>151</v>
      </c>
      <c r="C2" s="41"/>
      <c r="D2" s="41"/>
      <c r="E2" s="41"/>
      <c r="F2" s="41"/>
      <c r="G2" s="41"/>
    </row>
    <row r="3" ht="16.35" customHeight="1" spans="2:7">
      <c r="B3" s="41"/>
      <c r="C3" s="41"/>
      <c r="D3" s="41"/>
      <c r="E3" s="41"/>
      <c r="F3" s="41"/>
      <c r="G3" s="41"/>
    </row>
    <row r="4" ht="16.35" customHeight="1" spans="2:7">
      <c r="B4" s="41"/>
      <c r="C4" s="41"/>
      <c r="D4" s="41"/>
      <c r="E4" s="41"/>
      <c r="F4" s="41"/>
      <c r="G4" s="41"/>
    </row>
    <row r="5" ht="20.7" customHeight="1" spans="7:7">
      <c r="G5" s="58" t="s">
        <v>7</v>
      </c>
    </row>
    <row r="6" ht="38.8" customHeight="1" spans="2:7">
      <c r="B6" s="71" t="s">
        <v>36</v>
      </c>
      <c r="C6" s="71"/>
      <c r="D6" s="71"/>
      <c r="E6" s="71"/>
      <c r="F6" s="71"/>
      <c r="G6" s="71"/>
    </row>
    <row r="7" ht="36.2" customHeight="1" spans="2:7">
      <c r="B7" s="71" t="s">
        <v>12</v>
      </c>
      <c r="C7" s="71" t="s">
        <v>152</v>
      </c>
      <c r="D7" s="71" t="s">
        <v>153</v>
      </c>
      <c r="E7" s="71"/>
      <c r="F7" s="71"/>
      <c r="G7" s="71" t="s">
        <v>154</v>
      </c>
    </row>
    <row r="8" ht="36.2" customHeight="1" spans="2:7">
      <c r="B8" s="71"/>
      <c r="C8" s="71"/>
      <c r="D8" s="71" t="s">
        <v>39</v>
      </c>
      <c r="E8" s="71" t="s">
        <v>155</v>
      </c>
      <c r="F8" s="71" t="s">
        <v>156</v>
      </c>
      <c r="G8" s="71"/>
    </row>
    <row r="9" ht="25.85" customHeight="1" spans="2:7">
      <c r="B9" s="28">
        <v>13.71</v>
      </c>
      <c r="C9" s="28"/>
      <c r="D9" s="28">
        <v>7</v>
      </c>
      <c r="E9" s="28"/>
      <c r="F9" s="28">
        <v>7</v>
      </c>
      <c r="G9" s="28">
        <v>6.71</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3" sqref="B3:F4"/>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 min="7" max="7" width="9.76666666666667" customWidth="1"/>
  </cols>
  <sheetData>
    <row r="1" ht="16.35" customHeight="1" spans="1:6">
      <c r="A1" s="22"/>
      <c r="B1" s="63" t="s">
        <v>157</v>
      </c>
      <c r="C1" s="62"/>
      <c r="D1" s="62"/>
      <c r="E1" s="62"/>
      <c r="F1" s="62"/>
    </row>
    <row r="2" ht="16.35" customHeight="1"/>
    <row r="3" ht="25" customHeight="1" spans="2:6">
      <c r="B3" s="64" t="s">
        <v>158</v>
      </c>
      <c r="C3" s="64"/>
      <c r="D3" s="64"/>
      <c r="E3" s="64"/>
      <c r="F3" s="64"/>
    </row>
    <row r="4" ht="26.7" customHeight="1" spans="2:6">
      <c r="B4" s="64"/>
      <c r="C4" s="64"/>
      <c r="D4" s="64"/>
      <c r="E4" s="64"/>
      <c r="F4" s="64"/>
    </row>
    <row r="5" ht="16.35" customHeight="1" spans="2:6">
      <c r="B5" s="62"/>
      <c r="C5" s="62"/>
      <c r="D5" s="62"/>
      <c r="E5" s="62"/>
      <c r="F5" s="62"/>
    </row>
    <row r="6" ht="21.55" customHeight="1" spans="2:6">
      <c r="B6" s="62"/>
      <c r="C6" s="62"/>
      <c r="D6" s="62"/>
      <c r="E6" s="62"/>
      <c r="F6" s="58" t="s">
        <v>7</v>
      </c>
    </row>
    <row r="7" ht="33.6" customHeight="1" spans="2:6">
      <c r="B7" s="65" t="s">
        <v>37</v>
      </c>
      <c r="C7" s="65" t="s">
        <v>38</v>
      </c>
      <c r="D7" s="65" t="s">
        <v>159</v>
      </c>
      <c r="E7" s="65"/>
      <c r="F7" s="65"/>
    </row>
    <row r="8" ht="31.05" customHeight="1" spans="2:6">
      <c r="B8" s="65"/>
      <c r="C8" s="65"/>
      <c r="D8" s="65" t="s">
        <v>87</v>
      </c>
      <c r="E8" s="65" t="s">
        <v>40</v>
      </c>
      <c r="F8" s="65" t="s">
        <v>41</v>
      </c>
    </row>
    <row r="9" ht="20.7" customHeight="1" spans="2:6">
      <c r="B9" s="66" t="s">
        <v>12</v>
      </c>
      <c r="C9" s="66"/>
      <c r="D9" s="67"/>
      <c r="E9" s="67"/>
      <c r="F9" s="67"/>
    </row>
    <row r="10" ht="16.35" customHeight="1" spans="2:6">
      <c r="B10" s="68"/>
      <c r="C10" s="69"/>
      <c r="D10" s="70"/>
      <c r="E10" s="70"/>
      <c r="F10" s="70"/>
    </row>
    <row r="11" ht="16.35" customHeight="1" spans="2:6">
      <c r="B11" s="68" t="s">
        <v>160</v>
      </c>
      <c r="C11" s="69" t="s">
        <v>160</v>
      </c>
      <c r="D11" s="70"/>
      <c r="E11" s="70"/>
      <c r="F11" s="70"/>
    </row>
    <row r="12" ht="16.35" customHeight="1" spans="2:6">
      <c r="B12" s="68" t="s">
        <v>161</v>
      </c>
      <c r="C12" s="69" t="s">
        <v>161</v>
      </c>
      <c r="D12" s="70"/>
      <c r="E12" s="70"/>
      <c r="F12" s="70"/>
    </row>
  </sheetData>
  <mergeCells count="5">
    <mergeCell ref="D7:F7"/>
    <mergeCell ref="B9:C9"/>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I16" sqref="I16"/>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22"/>
      <c r="C1" s="21" t="s">
        <v>162</v>
      </c>
    </row>
    <row r="2" ht="16.35" customHeight="1"/>
    <row r="3" ht="16.35" customHeight="1" spans="3:6">
      <c r="C3" s="41" t="s">
        <v>163</v>
      </c>
      <c r="D3" s="41"/>
      <c r="E3" s="41"/>
      <c r="F3" s="41"/>
    </row>
    <row r="4" ht="16.35" customHeight="1" spans="3:6">
      <c r="C4" s="41"/>
      <c r="D4" s="41"/>
      <c r="E4" s="41"/>
      <c r="F4" s="41"/>
    </row>
    <row r="5" ht="16.35" customHeight="1"/>
    <row r="6" ht="23.25" customHeight="1" spans="6:6">
      <c r="F6" s="59" t="s">
        <v>7</v>
      </c>
    </row>
    <row r="7" ht="34.5" customHeight="1" spans="3:6">
      <c r="C7" s="60" t="s">
        <v>8</v>
      </c>
      <c r="D7" s="60"/>
      <c r="E7" s="60" t="s">
        <v>9</v>
      </c>
      <c r="F7" s="60"/>
    </row>
    <row r="8" ht="32.75" customHeight="1" spans="3:6">
      <c r="C8" s="60" t="s">
        <v>10</v>
      </c>
      <c r="D8" s="60" t="s">
        <v>11</v>
      </c>
      <c r="E8" s="60" t="s">
        <v>10</v>
      </c>
      <c r="F8" s="60" t="s">
        <v>11</v>
      </c>
    </row>
    <row r="9" ht="25" customHeight="1" spans="3:6">
      <c r="C9" s="61" t="s">
        <v>12</v>
      </c>
      <c r="D9" s="49">
        <v>1105.87</v>
      </c>
      <c r="E9" s="61" t="s">
        <v>12</v>
      </c>
      <c r="F9" s="49">
        <v>1105.87</v>
      </c>
    </row>
    <row r="10" ht="20.7" customHeight="1" spans="2:6">
      <c r="B10" s="62" t="s">
        <v>164</v>
      </c>
      <c r="C10" s="47" t="s">
        <v>18</v>
      </c>
      <c r="D10" s="49">
        <v>1105.87</v>
      </c>
      <c r="E10" s="47" t="s">
        <v>19</v>
      </c>
      <c r="F10" s="49">
        <v>61.49</v>
      </c>
    </row>
    <row r="11" ht="20.7" customHeight="1" spans="2:6">
      <c r="B11" s="62"/>
      <c r="C11" s="47" t="s">
        <v>20</v>
      </c>
      <c r="D11" s="49"/>
      <c r="E11" s="47" t="s">
        <v>21</v>
      </c>
      <c r="F11" s="49">
        <v>28.93</v>
      </c>
    </row>
    <row r="12" ht="20.7" customHeight="1" spans="2:6">
      <c r="B12" s="62"/>
      <c r="C12" s="47" t="s">
        <v>22</v>
      </c>
      <c r="D12" s="49"/>
      <c r="E12" s="47" t="s">
        <v>23</v>
      </c>
      <c r="F12" s="49">
        <v>957.84</v>
      </c>
    </row>
    <row r="13" ht="20.7" customHeight="1" spans="2:6">
      <c r="B13" s="62"/>
      <c r="C13" s="47" t="s">
        <v>165</v>
      </c>
      <c r="D13" s="49"/>
      <c r="E13" s="47" t="s">
        <v>24</v>
      </c>
      <c r="F13" s="49">
        <v>30</v>
      </c>
    </row>
    <row r="14" ht="20.7" customHeight="1" spans="2:6">
      <c r="B14" s="62"/>
      <c r="C14" s="47" t="s">
        <v>166</v>
      </c>
      <c r="D14" s="49"/>
      <c r="E14" s="47" t="s">
        <v>25</v>
      </c>
      <c r="F14" s="49">
        <v>27.61</v>
      </c>
    </row>
    <row r="15" ht="20.7" customHeight="1" spans="2:6">
      <c r="B15" s="62"/>
      <c r="C15" s="47" t="s">
        <v>167</v>
      </c>
      <c r="D15" s="49"/>
      <c r="E15" s="47"/>
      <c r="F15" s="49"/>
    </row>
    <row r="16" ht="20.7" customHeight="1" spans="2:6">
      <c r="B16" s="62"/>
      <c r="C16" s="47" t="s">
        <v>168</v>
      </c>
      <c r="D16" s="49"/>
      <c r="E16" s="47"/>
      <c r="F16" s="49"/>
    </row>
    <row r="17" ht="20.7" customHeight="1" spans="2:6">
      <c r="B17" s="62"/>
      <c r="C17" s="47" t="s">
        <v>169</v>
      </c>
      <c r="D17" s="49"/>
      <c r="E17" s="47"/>
      <c r="F17" s="49"/>
    </row>
    <row r="18" ht="20.7" customHeight="1" spans="2:6">
      <c r="B18" s="62"/>
      <c r="C18" s="47" t="s">
        <v>170</v>
      </c>
      <c r="D18" s="49"/>
      <c r="E18" s="47"/>
      <c r="F18" s="49"/>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topLeftCell="A6" workbookViewId="0">
      <selection activeCell="H19" sqref="H19"/>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22"/>
      <c r="B1" s="21" t="s">
        <v>171</v>
      </c>
    </row>
    <row r="2" ht="16.35" customHeight="1"/>
    <row r="3" ht="16.35" customHeight="1" spans="2:13">
      <c r="B3" s="50" t="s">
        <v>172</v>
      </c>
      <c r="C3" s="50"/>
      <c r="D3" s="50"/>
      <c r="E3" s="50"/>
      <c r="F3" s="50"/>
      <c r="G3" s="50"/>
      <c r="H3" s="50"/>
      <c r="I3" s="50"/>
      <c r="J3" s="50"/>
      <c r="K3" s="50"/>
      <c r="L3" s="50"/>
      <c r="M3" s="50"/>
    </row>
    <row r="4" ht="16.35" customHeight="1" spans="2:13">
      <c r="B4" s="50"/>
      <c r="C4" s="50"/>
      <c r="D4" s="50"/>
      <c r="E4" s="50"/>
      <c r="F4" s="50"/>
      <c r="G4" s="50"/>
      <c r="H4" s="50"/>
      <c r="I4" s="50"/>
      <c r="J4" s="50"/>
      <c r="K4" s="50"/>
      <c r="L4" s="50"/>
      <c r="M4" s="50"/>
    </row>
    <row r="5" ht="16.35" customHeight="1"/>
    <row r="6" ht="22.4" customHeight="1" spans="13:13">
      <c r="M6" s="58" t="s">
        <v>7</v>
      </c>
    </row>
    <row r="7" ht="36.2" customHeight="1" spans="2:13">
      <c r="B7" s="51" t="s">
        <v>173</v>
      </c>
      <c r="C7" s="51"/>
      <c r="D7" s="51" t="s">
        <v>87</v>
      </c>
      <c r="E7" s="52" t="s">
        <v>174</v>
      </c>
      <c r="F7" s="52" t="s">
        <v>175</v>
      </c>
      <c r="G7" s="52" t="s">
        <v>176</v>
      </c>
      <c r="H7" s="52" t="s">
        <v>177</v>
      </c>
      <c r="I7" s="52" t="s">
        <v>178</v>
      </c>
      <c r="J7" s="52" t="s">
        <v>179</v>
      </c>
      <c r="K7" s="52" t="s">
        <v>180</v>
      </c>
      <c r="L7" s="52" t="s">
        <v>181</v>
      </c>
      <c r="M7" s="52" t="s">
        <v>182</v>
      </c>
    </row>
    <row r="8" ht="30.15" customHeight="1" spans="2:13">
      <c r="B8" s="51" t="s">
        <v>86</v>
      </c>
      <c r="C8" s="51" t="s">
        <v>38</v>
      </c>
      <c r="D8" s="51"/>
      <c r="E8" s="52"/>
      <c r="F8" s="52"/>
      <c r="G8" s="52"/>
      <c r="H8" s="52"/>
      <c r="I8" s="52"/>
      <c r="J8" s="52"/>
      <c r="K8" s="52"/>
      <c r="L8" s="52"/>
      <c r="M8" s="52"/>
    </row>
    <row r="9" ht="20.7" customHeight="1" spans="2:13">
      <c r="B9" s="53" t="s">
        <v>12</v>
      </c>
      <c r="C9" s="53"/>
      <c r="D9" s="54">
        <v>1105.87</v>
      </c>
      <c r="E9" s="54">
        <v>1105.87</v>
      </c>
      <c r="F9" s="54"/>
      <c r="G9" s="54"/>
      <c r="H9" s="54"/>
      <c r="I9" s="54"/>
      <c r="J9" s="54"/>
      <c r="K9" s="54"/>
      <c r="L9" s="54"/>
      <c r="M9" s="54"/>
    </row>
    <row r="10" ht="20.7" customHeight="1" spans="2:13">
      <c r="B10" s="55" t="s">
        <v>42</v>
      </c>
      <c r="C10" s="56" t="s">
        <v>19</v>
      </c>
      <c r="D10" s="57">
        <f>D11+D15</f>
        <v>61.49</v>
      </c>
      <c r="E10" s="57">
        <f>D10</f>
        <v>61.49</v>
      </c>
      <c r="F10" s="57"/>
      <c r="G10" s="57"/>
      <c r="H10" s="57"/>
      <c r="I10" s="57"/>
      <c r="J10" s="57"/>
      <c r="K10" s="57"/>
      <c r="L10" s="57"/>
      <c r="M10" s="57"/>
    </row>
    <row r="11" ht="18.1" customHeight="1" spans="2:13">
      <c r="B11" s="55" t="s">
        <v>183</v>
      </c>
      <c r="C11" s="56" t="s">
        <v>184</v>
      </c>
      <c r="D11" s="57">
        <v>60.54</v>
      </c>
      <c r="E11" s="57">
        <v>60.54</v>
      </c>
      <c r="F11" s="57"/>
      <c r="G11" s="57"/>
      <c r="H11" s="57"/>
      <c r="I11" s="57"/>
      <c r="J11" s="57"/>
      <c r="K11" s="57"/>
      <c r="L11" s="57"/>
      <c r="M11" s="57"/>
    </row>
    <row r="12" ht="19.8" customHeight="1" spans="2:13">
      <c r="B12" s="55" t="s">
        <v>185</v>
      </c>
      <c r="C12" s="56" t="s">
        <v>186</v>
      </c>
      <c r="D12" s="57">
        <v>5.32</v>
      </c>
      <c r="E12" s="57">
        <v>5.32</v>
      </c>
      <c r="F12" s="57"/>
      <c r="G12" s="57"/>
      <c r="H12" s="57"/>
      <c r="I12" s="57"/>
      <c r="J12" s="57"/>
      <c r="K12" s="57"/>
      <c r="L12" s="57"/>
      <c r="M12" s="57"/>
    </row>
    <row r="13" ht="19.8" customHeight="1" spans="2:13">
      <c r="B13" s="55" t="s">
        <v>187</v>
      </c>
      <c r="C13" s="56" t="s">
        <v>188</v>
      </c>
      <c r="D13" s="57">
        <v>36.81</v>
      </c>
      <c r="E13" s="57">
        <v>36.81</v>
      </c>
      <c r="F13" s="57"/>
      <c r="G13" s="57"/>
      <c r="H13" s="57"/>
      <c r="I13" s="57"/>
      <c r="J13" s="57"/>
      <c r="K13" s="57"/>
      <c r="L13" s="57"/>
      <c r="M13" s="57"/>
    </row>
    <row r="14" ht="19.8" customHeight="1" spans="2:13">
      <c r="B14" s="55" t="s">
        <v>189</v>
      </c>
      <c r="C14" s="56" t="s">
        <v>190</v>
      </c>
      <c r="D14" s="57">
        <v>18.41</v>
      </c>
      <c r="E14" s="57">
        <v>18.41</v>
      </c>
      <c r="F14" s="57"/>
      <c r="G14" s="57"/>
      <c r="H14" s="57"/>
      <c r="I14" s="57"/>
      <c r="J14" s="57"/>
      <c r="K14" s="57"/>
      <c r="L14" s="57"/>
      <c r="M14" s="57"/>
    </row>
    <row r="15" ht="18.1" customHeight="1" spans="2:13">
      <c r="B15" s="55" t="s">
        <v>191</v>
      </c>
      <c r="C15" s="56" t="s">
        <v>192</v>
      </c>
      <c r="D15" s="57">
        <v>0.95</v>
      </c>
      <c r="E15" s="57">
        <v>0.95</v>
      </c>
      <c r="F15" s="57"/>
      <c r="G15" s="57"/>
      <c r="H15" s="57"/>
      <c r="I15" s="57"/>
      <c r="J15" s="57"/>
      <c r="K15" s="57"/>
      <c r="L15" s="57"/>
      <c r="M15" s="57"/>
    </row>
    <row r="16" ht="19.8" customHeight="1" spans="2:13">
      <c r="B16" s="55" t="s">
        <v>193</v>
      </c>
      <c r="C16" s="56" t="s">
        <v>194</v>
      </c>
      <c r="D16" s="57">
        <v>0.95</v>
      </c>
      <c r="E16" s="57">
        <v>0.95</v>
      </c>
      <c r="F16" s="57"/>
      <c r="G16" s="57"/>
      <c r="H16" s="57"/>
      <c r="I16" s="57"/>
      <c r="J16" s="57"/>
      <c r="K16" s="57"/>
      <c r="L16" s="57"/>
      <c r="M16" s="57"/>
    </row>
    <row r="17" ht="20.7" customHeight="1" spans="2:13">
      <c r="B17" s="55" t="s">
        <v>55</v>
      </c>
      <c r="C17" s="56" t="s">
        <v>21</v>
      </c>
      <c r="D17" s="57">
        <v>28.93</v>
      </c>
      <c r="E17" s="57">
        <v>28.93</v>
      </c>
      <c r="F17" s="57"/>
      <c r="G17" s="57"/>
      <c r="H17" s="57"/>
      <c r="I17" s="57"/>
      <c r="J17" s="57"/>
      <c r="K17" s="57"/>
      <c r="L17" s="57"/>
      <c r="M17" s="57"/>
    </row>
    <row r="18" ht="18.1" customHeight="1" spans="2:13">
      <c r="B18" s="55" t="s">
        <v>195</v>
      </c>
      <c r="C18" s="56" t="s">
        <v>196</v>
      </c>
      <c r="D18" s="57">
        <v>28.24</v>
      </c>
      <c r="E18" s="57">
        <v>28.24</v>
      </c>
      <c r="F18" s="57"/>
      <c r="G18" s="57"/>
      <c r="H18" s="57"/>
      <c r="I18" s="57"/>
      <c r="J18" s="57"/>
      <c r="K18" s="57"/>
      <c r="L18" s="57"/>
      <c r="M18" s="57"/>
    </row>
    <row r="19" ht="19.8" customHeight="1" spans="2:13">
      <c r="B19" s="55" t="s">
        <v>197</v>
      </c>
      <c r="C19" s="56" t="s">
        <v>198</v>
      </c>
      <c r="D19" s="57">
        <v>23.2</v>
      </c>
      <c r="E19" s="57">
        <v>23.2</v>
      </c>
      <c r="F19" s="57"/>
      <c r="G19" s="57"/>
      <c r="H19" s="57"/>
      <c r="I19" s="57"/>
      <c r="J19" s="57"/>
      <c r="K19" s="57"/>
      <c r="L19" s="57"/>
      <c r="M19" s="57"/>
    </row>
    <row r="20" ht="19.8" customHeight="1" spans="2:13">
      <c r="B20" s="55" t="s">
        <v>199</v>
      </c>
      <c r="C20" s="56" t="s">
        <v>200</v>
      </c>
      <c r="D20" s="57">
        <v>5.04</v>
      </c>
      <c r="E20" s="57">
        <v>5.04</v>
      </c>
      <c r="F20" s="57"/>
      <c r="G20" s="57"/>
      <c r="H20" s="57"/>
      <c r="I20" s="57"/>
      <c r="J20" s="57"/>
      <c r="K20" s="57"/>
      <c r="L20" s="57"/>
      <c r="M20" s="57"/>
    </row>
    <row r="21" ht="18.1" customHeight="1" spans="2:13">
      <c r="B21" s="55" t="s">
        <v>201</v>
      </c>
      <c r="C21" s="56" t="s">
        <v>202</v>
      </c>
      <c r="D21" s="57">
        <v>0.69</v>
      </c>
      <c r="E21" s="57">
        <v>0.69</v>
      </c>
      <c r="F21" s="57"/>
      <c r="G21" s="57"/>
      <c r="H21" s="57"/>
      <c r="I21" s="57"/>
      <c r="J21" s="57"/>
      <c r="K21" s="57"/>
      <c r="L21" s="57"/>
      <c r="M21" s="57"/>
    </row>
    <row r="22" ht="19.8" customHeight="1" spans="2:13">
      <c r="B22" s="55" t="s">
        <v>203</v>
      </c>
      <c r="C22" s="56" t="s">
        <v>204</v>
      </c>
      <c r="D22" s="57">
        <v>0.69</v>
      </c>
      <c r="E22" s="57">
        <v>0.69</v>
      </c>
      <c r="F22" s="57"/>
      <c r="G22" s="57"/>
      <c r="H22" s="57"/>
      <c r="I22" s="57"/>
      <c r="J22" s="57"/>
      <c r="K22" s="57"/>
      <c r="L22" s="57"/>
      <c r="M22" s="57"/>
    </row>
    <row r="23" ht="20.7" customHeight="1" spans="2:13">
      <c r="B23" s="55" t="s">
        <v>66</v>
      </c>
      <c r="C23" s="56" t="s">
        <v>23</v>
      </c>
      <c r="D23" s="57">
        <v>957.84</v>
      </c>
      <c r="E23" s="57">
        <v>957.84</v>
      </c>
      <c r="F23" s="57"/>
      <c r="G23" s="57"/>
      <c r="H23" s="57"/>
      <c r="I23" s="57"/>
      <c r="J23" s="57"/>
      <c r="K23" s="57"/>
      <c r="L23" s="57"/>
      <c r="M23" s="57"/>
    </row>
    <row r="24" ht="18.1" customHeight="1" spans="2:13">
      <c r="B24" s="55" t="s">
        <v>205</v>
      </c>
      <c r="C24" s="56" t="s">
        <v>206</v>
      </c>
      <c r="D24" s="57">
        <v>957.84</v>
      </c>
      <c r="E24" s="57">
        <v>957.84</v>
      </c>
      <c r="F24" s="57"/>
      <c r="G24" s="57"/>
      <c r="H24" s="57"/>
      <c r="I24" s="57"/>
      <c r="J24" s="57"/>
      <c r="K24" s="57"/>
      <c r="L24" s="57"/>
      <c r="M24" s="57"/>
    </row>
    <row r="25" ht="19.8" customHeight="1" spans="2:13">
      <c r="B25" s="55" t="s">
        <v>207</v>
      </c>
      <c r="C25" s="56" t="s">
        <v>208</v>
      </c>
      <c r="D25" s="57">
        <v>957.84</v>
      </c>
      <c r="E25" s="57">
        <v>957.84</v>
      </c>
      <c r="F25" s="57"/>
      <c r="G25" s="57"/>
      <c r="H25" s="57"/>
      <c r="I25" s="57"/>
      <c r="J25" s="57"/>
      <c r="K25" s="57"/>
      <c r="L25" s="57"/>
      <c r="M25" s="57"/>
    </row>
    <row r="26" ht="20.7" customHeight="1" spans="2:13">
      <c r="B26" s="55" t="s">
        <v>71</v>
      </c>
      <c r="C26" s="56" t="s">
        <v>24</v>
      </c>
      <c r="D26" s="57">
        <v>30</v>
      </c>
      <c r="E26" s="57">
        <v>30</v>
      </c>
      <c r="F26" s="57"/>
      <c r="G26" s="57"/>
      <c r="H26" s="57"/>
      <c r="I26" s="57"/>
      <c r="J26" s="57"/>
      <c r="K26" s="57"/>
      <c r="L26" s="57"/>
      <c r="M26" s="57"/>
    </row>
    <row r="27" ht="18.1" customHeight="1" spans="2:13">
      <c r="B27" s="55" t="s">
        <v>209</v>
      </c>
      <c r="C27" s="56" t="s">
        <v>210</v>
      </c>
      <c r="D27" s="57">
        <v>30</v>
      </c>
      <c r="E27" s="57">
        <v>30</v>
      </c>
      <c r="F27" s="57"/>
      <c r="G27" s="57"/>
      <c r="H27" s="57"/>
      <c r="I27" s="57"/>
      <c r="J27" s="57"/>
      <c r="K27" s="57"/>
      <c r="L27" s="57"/>
      <c r="M27" s="57"/>
    </row>
    <row r="28" ht="19.8" customHeight="1" spans="2:13">
      <c r="B28" s="55" t="s">
        <v>211</v>
      </c>
      <c r="C28" s="56" t="s">
        <v>212</v>
      </c>
      <c r="D28" s="57">
        <v>30</v>
      </c>
      <c r="E28" s="57">
        <v>30</v>
      </c>
      <c r="F28" s="57"/>
      <c r="G28" s="57"/>
      <c r="H28" s="57"/>
      <c r="I28" s="57"/>
      <c r="J28" s="57"/>
      <c r="K28" s="57"/>
      <c r="L28" s="57"/>
      <c r="M28" s="57"/>
    </row>
    <row r="29" ht="20.7" customHeight="1" spans="2:13">
      <c r="B29" s="55" t="s">
        <v>76</v>
      </c>
      <c r="C29" s="56" t="s">
        <v>25</v>
      </c>
      <c r="D29" s="57">
        <v>27.61</v>
      </c>
      <c r="E29" s="57">
        <v>27.61</v>
      </c>
      <c r="F29" s="57"/>
      <c r="G29" s="57"/>
      <c r="H29" s="57"/>
      <c r="I29" s="57"/>
      <c r="J29" s="57"/>
      <c r="K29" s="57"/>
      <c r="L29" s="57"/>
      <c r="M29" s="57"/>
    </row>
    <row r="30" ht="18.1" customHeight="1" spans="2:13">
      <c r="B30" s="55" t="s">
        <v>213</v>
      </c>
      <c r="C30" s="56" t="s">
        <v>214</v>
      </c>
      <c r="D30" s="57">
        <v>27.61</v>
      </c>
      <c r="E30" s="57">
        <v>27.61</v>
      </c>
      <c r="F30" s="57"/>
      <c r="G30" s="57"/>
      <c r="H30" s="57"/>
      <c r="I30" s="57"/>
      <c r="J30" s="57"/>
      <c r="K30" s="57"/>
      <c r="L30" s="57"/>
      <c r="M30" s="57"/>
    </row>
    <row r="31" ht="19.8" customHeight="1" spans="2:13">
      <c r="B31" s="55" t="s">
        <v>215</v>
      </c>
      <c r="C31" s="56" t="s">
        <v>216</v>
      </c>
      <c r="D31" s="57">
        <v>27.61</v>
      </c>
      <c r="E31" s="57">
        <v>27.61</v>
      </c>
      <c r="F31" s="57"/>
      <c r="G31" s="57"/>
      <c r="H31" s="57"/>
      <c r="I31" s="57"/>
      <c r="J31" s="57"/>
      <c r="K31" s="57"/>
      <c r="L31" s="57"/>
      <c r="M31" s="57"/>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scale="8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topLeftCell="A4" workbookViewId="0">
      <selection activeCell="I19" sqref="I19"/>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22"/>
      <c r="B1" s="21" t="s">
        <v>217</v>
      </c>
    </row>
    <row r="2" ht="16.35" customHeight="1"/>
    <row r="3" ht="16.35" customHeight="1" spans="2:6">
      <c r="B3" s="41" t="s">
        <v>218</v>
      </c>
      <c r="C3" s="41"/>
      <c r="D3" s="41"/>
      <c r="E3" s="41"/>
      <c r="F3" s="41"/>
    </row>
    <row r="4" ht="16.35" customHeight="1" spans="2:6">
      <c r="B4" s="41"/>
      <c r="C4" s="41"/>
      <c r="D4" s="41"/>
      <c r="E4" s="41"/>
      <c r="F4" s="41"/>
    </row>
    <row r="5" ht="16.35" customHeight="1" spans="2:6">
      <c r="B5" s="42"/>
      <c r="C5" s="42"/>
      <c r="D5" s="42"/>
      <c r="E5" s="42"/>
      <c r="F5" s="42"/>
    </row>
    <row r="6" ht="18.95" customHeight="1" spans="2:6">
      <c r="B6" s="42"/>
      <c r="C6" s="42"/>
      <c r="D6" s="42"/>
      <c r="E6" s="42"/>
      <c r="F6" s="43" t="s">
        <v>7</v>
      </c>
    </row>
    <row r="7" ht="31.9" customHeight="1" spans="2:6">
      <c r="B7" s="44" t="s">
        <v>86</v>
      </c>
      <c r="C7" s="44" t="s">
        <v>38</v>
      </c>
      <c r="D7" s="44" t="s">
        <v>87</v>
      </c>
      <c r="E7" s="44" t="s">
        <v>219</v>
      </c>
      <c r="F7" s="44" t="s">
        <v>220</v>
      </c>
    </row>
    <row r="8" ht="23.25" customHeight="1" spans="2:6">
      <c r="B8" s="27" t="s">
        <v>12</v>
      </c>
      <c r="C8" s="27"/>
      <c r="D8" s="45">
        <f>SUM(E8:F8)</f>
        <v>1105.87</v>
      </c>
      <c r="E8" s="45">
        <v>621.87</v>
      </c>
      <c r="F8" s="45">
        <v>484</v>
      </c>
    </row>
    <row r="9" ht="21.55" customHeight="1" spans="2:6">
      <c r="B9" s="46" t="s">
        <v>42</v>
      </c>
      <c r="C9" s="47" t="s">
        <v>19</v>
      </c>
      <c r="D9" s="48">
        <v>61.49</v>
      </c>
      <c r="E9" s="48">
        <v>61.49</v>
      </c>
      <c r="F9" s="48"/>
    </row>
    <row r="10" ht="20.7" customHeight="1" spans="2:6">
      <c r="B10" s="46" t="s">
        <v>221</v>
      </c>
      <c r="C10" s="47" t="s">
        <v>222</v>
      </c>
      <c r="D10" s="48">
        <v>60.54</v>
      </c>
      <c r="E10" s="48">
        <v>60.54</v>
      </c>
      <c r="F10" s="48"/>
    </row>
    <row r="11" ht="20.7" customHeight="1" spans="2:6">
      <c r="B11" s="46" t="s">
        <v>223</v>
      </c>
      <c r="C11" s="47" t="s">
        <v>224</v>
      </c>
      <c r="D11" s="48">
        <v>5.32</v>
      </c>
      <c r="E11" s="48">
        <v>5.32</v>
      </c>
      <c r="F11" s="48"/>
    </row>
    <row r="12" ht="20.7" customHeight="1" spans="2:6">
      <c r="B12" s="46" t="s">
        <v>225</v>
      </c>
      <c r="C12" s="47" t="s">
        <v>226</v>
      </c>
      <c r="D12" s="48">
        <v>36.81</v>
      </c>
      <c r="E12" s="48">
        <v>36.81</v>
      </c>
      <c r="F12" s="48"/>
    </row>
    <row r="13" ht="20.7" customHeight="1" spans="2:6">
      <c r="B13" s="46" t="s">
        <v>227</v>
      </c>
      <c r="C13" s="47" t="s">
        <v>228</v>
      </c>
      <c r="D13" s="48">
        <v>18.41</v>
      </c>
      <c r="E13" s="48">
        <v>18.41</v>
      </c>
      <c r="F13" s="48"/>
    </row>
    <row r="14" ht="20.7" customHeight="1" spans="2:6">
      <c r="B14" s="46" t="s">
        <v>229</v>
      </c>
      <c r="C14" s="47" t="s">
        <v>230</v>
      </c>
      <c r="D14" s="48">
        <v>0.95</v>
      </c>
      <c r="E14" s="48">
        <v>0.95</v>
      </c>
      <c r="F14" s="48"/>
    </row>
    <row r="15" ht="20.7" customHeight="1" spans="2:6">
      <c r="B15" s="46" t="s">
        <v>231</v>
      </c>
      <c r="C15" s="47" t="s">
        <v>232</v>
      </c>
      <c r="D15" s="48">
        <v>0.95</v>
      </c>
      <c r="E15" s="48">
        <v>0.95</v>
      </c>
      <c r="F15" s="48"/>
    </row>
    <row r="16" ht="21.55" customHeight="1" spans="2:6">
      <c r="B16" s="46" t="s">
        <v>55</v>
      </c>
      <c r="C16" s="47" t="s">
        <v>21</v>
      </c>
      <c r="D16" s="48">
        <v>28.93</v>
      </c>
      <c r="E16" s="48">
        <v>28.93</v>
      </c>
      <c r="F16" s="48"/>
    </row>
    <row r="17" ht="20.7" customHeight="1" spans="2:6">
      <c r="B17" s="46" t="s">
        <v>233</v>
      </c>
      <c r="C17" s="47" t="s">
        <v>234</v>
      </c>
      <c r="D17" s="48">
        <v>28.24</v>
      </c>
      <c r="E17" s="48">
        <v>28.24</v>
      </c>
      <c r="F17" s="48"/>
    </row>
    <row r="18" ht="20.7" customHeight="1" spans="2:6">
      <c r="B18" s="46" t="s">
        <v>235</v>
      </c>
      <c r="C18" s="47" t="s">
        <v>236</v>
      </c>
      <c r="D18" s="48">
        <v>23.2</v>
      </c>
      <c r="E18" s="48">
        <v>23.2</v>
      </c>
      <c r="F18" s="48"/>
    </row>
    <row r="19" ht="20.7" customHeight="1" spans="2:6">
      <c r="B19" s="46" t="s">
        <v>237</v>
      </c>
      <c r="C19" s="47" t="s">
        <v>238</v>
      </c>
      <c r="D19" s="48">
        <v>5.04</v>
      </c>
      <c r="E19" s="48">
        <v>5.04</v>
      </c>
      <c r="F19" s="48"/>
    </row>
    <row r="20" ht="20.7" customHeight="1" spans="2:6">
      <c r="B20" s="46" t="s">
        <v>239</v>
      </c>
      <c r="C20" s="47" t="s">
        <v>240</v>
      </c>
      <c r="D20" s="48">
        <v>0.69</v>
      </c>
      <c r="E20" s="48">
        <v>0.69</v>
      </c>
      <c r="F20" s="48"/>
    </row>
    <row r="21" ht="20.7" customHeight="1" spans="2:6">
      <c r="B21" s="46" t="s">
        <v>241</v>
      </c>
      <c r="C21" s="47" t="s">
        <v>242</v>
      </c>
      <c r="D21" s="48">
        <v>0.69</v>
      </c>
      <c r="E21" s="48">
        <v>0.69</v>
      </c>
      <c r="F21" s="48"/>
    </row>
    <row r="22" ht="21.55" customHeight="1" spans="2:6">
      <c r="B22" s="46" t="s">
        <v>66</v>
      </c>
      <c r="C22" s="47" t="s">
        <v>23</v>
      </c>
      <c r="D22" s="49">
        <v>957.84</v>
      </c>
      <c r="E22" s="48">
        <f>D22-F22</f>
        <v>503.84</v>
      </c>
      <c r="F22" s="48">
        <v>454</v>
      </c>
    </row>
    <row r="23" ht="20.7" customHeight="1" spans="2:6">
      <c r="B23" s="46" t="s">
        <v>243</v>
      </c>
      <c r="C23" s="47" t="s">
        <v>244</v>
      </c>
      <c r="D23" s="49">
        <v>957.84</v>
      </c>
      <c r="E23" s="48">
        <f>D23-F23</f>
        <v>503.84</v>
      </c>
      <c r="F23" s="48">
        <v>454</v>
      </c>
    </row>
    <row r="24" ht="20.7" customHeight="1" spans="2:6">
      <c r="B24" s="46" t="s">
        <v>245</v>
      </c>
      <c r="C24" s="47" t="s">
        <v>246</v>
      </c>
      <c r="D24" s="49">
        <v>957.84</v>
      </c>
      <c r="E24" s="48">
        <f>D24-F24</f>
        <v>503.84</v>
      </c>
      <c r="F24" s="48">
        <v>454</v>
      </c>
    </row>
    <row r="25" ht="21.55" customHeight="1" spans="2:6">
      <c r="B25" s="46" t="s">
        <v>71</v>
      </c>
      <c r="C25" s="47" t="s">
        <v>24</v>
      </c>
      <c r="D25" s="48">
        <v>30</v>
      </c>
      <c r="E25" s="48"/>
      <c r="F25" s="48">
        <v>30</v>
      </c>
    </row>
    <row r="26" ht="20.7" customHeight="1" spans="2:6">
      <c r="B26" s="46" t="s">
        <v>247</v>
      </c>
      <c r="C26" s="47" t="s">
        <v>248</v>
      </c>
      <c r="D26" s="48">
        <v>30</v>
      </c>
      <c r="E26" s="48"/>
      <c r="F26" s="48">
        <v>30</v>
      </c>
    </row>
    <row r="27" ht="20.7" customHeight="1" spans="2:6">
      <c r="B27" s="46" t="s">
        <v>249</v>
      </c>
      <c r="C27" s="47" t="s">
        <v>250</v>
      </c>
      <c r="D27" s="48">
        <v>30</v>
      </c>
      <c r="E27" s="48"/>
      <c r="F27" s="48">
        <v>30</v>
      </c>
    </row>
    <row r="28" ht="21.55" customHeight="1" spans="2:6">
      <c r="B28" s="46" t="s">
        <v>76</v>
      </c>
      <c r="C28" s="47" t="s">
        <v>25</v>
      </c>
      <c r="D28" s="48">
        <v>27.61</v>
      </c>
      <c r="E28" s="48">
        <v>27.61</v>
      </c>
      <c r="F28" s="48"/>
    </row>
    <row r="29" ht="20.7" customHeight="1" spans="2:6">
      <c r="B29" s="46" t="s">
        <v>251</v>
      </c>
      <c r="C29" s="47" t="s">
        <v>252</v>
      </c>
      <c r="D29" s="48">
        <v>27.61</v>
      </c>
      <c r="E29" s="48">
        <v>27.61</v>
      </c>
      <c r="F29" s="48"/>
    </row>
    <row r="30" ht="20.7" customHeight="1" spans="2:6">
      <c r="B30" s="46" t="s">
        <v>253</v>
      </c>
      <c r="C30" s="47" t="s">
        <v>254</v>
      </c>
      <c r="D30" s="48">
        <v>27.61</v>
      </c>
      <c r="E30" s="48">
        <v>27.61</v>
      </c>
      <c r="F30" s="48"/>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收支总表</vt:lpstr>
      <vt:lpstr>支出预算表</vt:lpstr>
      <vt:lpstr>基本支出预算表</vt:lpstr>
      <vt:lpstr>三公经费表</vt:lpstr>
      <vt:lpstr>政府性基金预算支出表</vt:lpstr>
      <vt:lpstr>部门收支总表</vt:lpstr>
      <vt:lpstr>部门收入总表</vt:lpstr>
      <vt:lpstr>部门支出总表</vt:lpstr>
      <vt:lpstr>政府采购表</vt:lpstr>
      <vt:lpstr>整体绩效表</vt:lpstr>
      <vt:lpstr>项目绩效表（安全维稳）</vt:lpstr>
      <vt:lpstr>项目绩效表（党群中心运行专项）</vt:lpstr>
      <vt:lpstr>项目绩效表（办公场地租赁费）</vt:lpstr>
      <vt:lpstr>项目绩效表（招商引资专项）</vt:lpstr>
      <vt:lpstr>项目绩效表（建设整治项目）</vt:lpstr>
      <vt:lpstr>项目绩效表（大南坪集聚区城市更新和专项规划）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2022-02-07T06:31:00Z</dcterms:created>
  <dcterms:modified xsi:type="dcterms:W3CDTF">2022-02-08T08:18:35Z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A85A2456E6FC4197829B752CBF6AC887</vt:lpwstr>
  </property>
  <property fmtid="{D5CDD505-2E9C-101B-9397-08002B2CF9AE}" pid="3" name="KSOProductBuildVer">
    <vt:lpwstr>2052-11.1.0.11294</vt:lpwstr>
  </property>
</Properties>
</file>