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I:\2018决算\"/>
    </mc:Choice>
  </mc:AlternateContent>
  <xr:revisionPtr revIDLastSave="0" documentId="13_ncr:1_{879C3937-B294-4BBA-A762-AEB9FE635754}" xr6:coauthVersionLast="45" xr6:coauthVersionMax="45" xr10:uidLastSave="{00000000-0000-0000-0000-000000000000}"/>
  <bookViews>
    <workbookView xWindow="-120" yWindow="-120" windowWidth="29040" windowHeight="15840" xr2:uid="{00000000-000D-0000-FFFF-FFFF00000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8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5" i="7" l="1"/>
  <c r="F25" i="7"/>
  <c r="G25" i="7"/>
  <c r="H25" i="7"/>
  <c r="C8" i="2" l="1"/>
  <c r="I39" i="10" l="1"/>
  <c r="I6" i="10"/>
  <c r="F6" i="10"/>
  <c r="E5" i="2"/>
  <c r="B6" i="2"/>
  <c r="B8" i="2"/>
  <c r="C11" i="2"/>
  <c r="B11" i="2"/>
  <c r="C6" i="10"/>
  <c r="C39" i="10" s="1"/>
  <c r="C20" i="10"/>
  <c r="D6" i="4"/>
  <c r="C8" i="4"/>
  <c r="C9" i="4"/>
  <c r="C10" i="4"/>
  <c r="C11" i="4"/>
  <c r="C12" i="4"/>
  <c r="C13" i="4"/>
  <c r="C14" i="4"/>
  <c r="C15" i="4"/>
  <c r="C16" i="4"/>
  <c r="C18" i="4"/>
  <c r="C19" i="4"/>
  <c r="C20" i="4"/>
  <c r="C21" i="4"/>
  <c r="C23" i="4"/>
  <c r="C24" i="4"/>
  <c r="C25" i="4"/>
  <c r="C26" i="4"/>
  <c r="C27" i="4"/>
  <c r="C28" i="4"/>
  <c r="C29" i="4"/>
  <c r="C7" i="4"/>
  <c r="E8" i="4"/>
  <c r="E9" i="4"/>
  <c r="E10" i="4"/>
  <c r="E11" i="4"/>
  <c r="E12" i="4"/>
  <c r="E13" i="4"/>
  <c r="E14" i="4"/>
  <c r="E15" i="4"/>
  <c r="E16" i="4"/>
  <c r="E18" i="4"/>
  <c r="E19" i="4"/>
  <c r="E20" i="4"/>
  <c r="E21" i="4"/>
  <c r="E23" i="4"/>
  <c r="E24" i="4"/>
  <c r="E25" i="4"/>
  <c r="E26" i="4"/>
  <c r="E27" i="4"/>
  <c r="E28" i="4"/>
  <c r="E29" i="4"/>
  <c r="E7" i="4"/>
  <c r="D8" i="4"/>
  <c r="D9" i="4"/>
  <c r="D10" i="4"/>
  <c r="D11" i="4"/>
  <c r="D12" i="4"/>
  <c r="D13" i="4"/>
  <c r="D14" i="4"/>
  <c r="D15" i="4"/>
  <c r="D16" i="4"/>
  <c r="D17" i="4"/>
  <c r="D18" i="4"/>
  <c r="D19" i="4"/>
  <c r="D20" i="4"/>
  <c r="D21" i="4"/>
  <c r="D22" i="4"/>
  <c r="D23" i="4"/>
  <c r="D24" i="4"/>
  <c r="D25" i="4"/>
  <c r="D26" i="4"/>
  <c r="D27" i="4"/>
  <c r="D28" i="4"/>
  <c r="D29" i="4"/>
  <c r="D7" i="4"/>
  <c r="F34" i="8"/>
  <c r="E32" i="8"/>
  <c r="E31" i="8" s="1"/>
  <c r="E34" i="8" s="1"/>
  <c r="E30" i="8"/>
  <c r="F30" i="8"/>
  <c r="D30" i="8"/>
  <c r="B7" i="8"/>
  <c r="B30" i="8" s="1"/>
  <c r="B34" i="8" s="1"/>
  <c r="D30" i="7"/>
  <c r="D29" i="7" s="1"/>
  <c r="E30" i="7"/>
  <c r="E29" i="7" s="1"/>
  <c r="F30" i="7"/>
  <c r="F29" i="7" s="1"/>
  <c r="G30" i="7"/>
  <c r="G29" i="7" s="1"/>
  <c r="H30" i="7"/>
  <c r="H29" i="7" s="1"/>
  <c r="E26" i="7"/>
  <c r="D27" i="7"/>
  <c r="D26" i="7" s="1"/>
  <c r="E27" i="7"/>
  <c r="F27" i="7"/>
  <c r="F26" i="7" s="1"/>
  <c r="G27" i="7"/>
  <c r="G26" i="7" s="1"/>
  <c r="H27" i="7"/>
  <c r="H26" i="7" s="1"/>
  <c r="D24" i="7"/>
  <c r="E24" i="7"/>
  <c r="E22" i="4" s="1"/>
  <c r="C22" i="4" s="1"/>
  <c r="F24" i="7"/>
  <c r="G24" i="7"/>
  <c r="H24" i="7"/>
  <c r="D20" i="7"/>
  <c r="E20" i="7"/>
  <c r="F20" i="7"/>
  <c r="F19" i="7" s="1"/>
  <c r="G20" i="7"/>
  <c r="G19" i="7" s="1"/>
  <c r="H20" i="7"/>
  <c r="D14" i="7"/>
  <c r="D13" i="7" s="1"/>
  <c r="E14" i="7"/>
  <c r="E13" i="7" s="1"/>
  <c r="F14" i="7"/>
  <c r="G14" i="7"/>
  <c r="H14" i="7"/>
  <c r="H13" i="7" s="1"/>
  <c r="D9" i="7"/>
  <c r="E9" i="7"/>
  <c r="G9" i="7"/>
  <c r="H9" i="7"/>
  <c r="F13" i="7"/>
  <c r="G13" i="7"/>
  <c r="D10" i="7"/>
  <c r="E10" i="7"/>
  <c r="F10" i="7"/>
  <c r="F9" i="7" s="1"/>
  <c r="G10" i="7"/>
  <c r="H10" i="7"/>
  <c r="C8" i="7"/>
  <c r="C26" i="7"/>
  <c r="C27" i="7"/>
  <c r="C29" i="7"/>
  <c r="C30" i="7"/>
  <c r="C19" i="7"/>
  <c r="C24" i="7"/>
  <c r="C20" i="7"/>
  <c r="C13" i="7"/>
  <c r="C14" i="7"/>
  <c r="C9" i="7"/>
  <c r="C10" i="7"/>
  <c r="D30" i="6"/>
  <c r="D29" i="6"/>
  <c r="D27" i="6"/>
  <c r="D24" i="6"/>
  <c r="D19" i="6" s="1"/>
  <c r="D20" i="6"/>
  <c r="D14" i="6"/>
  <c r="D13" i="6"/>
  <c r="D10" i="6"/>
  <c r="D9" i="6"/>
  <c r="C8" i="6"/>
  <c r="C19" i="6"/>
  <c r="C9" i="6"/>
  <c r="C30" i="6"/>
  <c r="C29" i="6" s="1"/>
  <c r="C27" i="6"/>
  <c r="C20" i="6"/>
  <c r="C24" i="6"/>
  <c r="C14" i="6"/>
  <c r="C13" i="6"/>
  <c r="C10" i="6"/>
  <c r="D30" i="3"/>
  <c r="B30" i="3"/>
  <c r="B33" i="3" s="1"/>
  <c r="D33" i="3" l="1"/>
  <c r="D32" i="8"/>
  <c r="D31" i="8" s="1"/>
  <c r="D34" i="8" s="1"/>
  <c r="C6" i="2"/>
  <c r="E19" i="7"/>
  <c r="H19" i="7"/>
  <c r="H8" i="7" s="1"/>
  <c r="D19" i="7"/>
  <c r="D8" i="7"/>
  <c r="F8" i="7"/>
  <c r="G8" i="7"/>
  <c r="D8" i="6"/>
  <c r="E8" i="7" l="1"/>
  <c r="E6" i="4" s="1"/>
  <c r="C6" i="4" s="1"/>
  <c r="E17" i="4"/>
  <c r="C17" i="4" s="1"/>
</calcChain>
</file>

<file path=xl/sharedStrings.xml><?xml version="1.0" encoding="utf-8"?>
<sst xmlns="http://schemas.openxmlformats.org/spreadsheetml/2006/main" count="545" uniqueCount="370">
  <si>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</si>
  <si>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</si>
  <si>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</si>
  <si>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</si>
  <si>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</si>
  <si>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</si>
  <si>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</si>
  <si>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</si>
  <si>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</si>
  <si>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</si>
  <si>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</si>
  <si>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</si>
  <si>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</si>
  <si>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</si>
  <si>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</si>
  <si>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</si>
  <si>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</si>
  <si>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</si>
  <si>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</si>
  <si>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</si>
  <si>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</si>
  <si>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</si>
  <si>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</si>
  <si>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</si>
  <si>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</si>
  <si>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</si>
  <si>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</si>
  <si>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</si>
  <si>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</si>
  <si>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</si>
  <si>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</si>
  <si>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</si>
  <si>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</si>
  <si>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</si>
  <si>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小计</t>
  </si>
  <si>
    <t>合计</t>
  </si>
  <si>
    <t>201</t>
  </si>
  <si>
    <t>一般公共服务支出</t>
  </si>
  <si>
    <t>20132</t>
  </si>
  <si>
    <t>2013202</t>
  </si>
  <si>
    <t>公开02表</t>
    <phoneticPr fontId="2" type="noConversion"/>
  </si>
  <si>
    <t>单位：万元</t>
    <phoneticPr fontId="2" type="noConversion"/>
  </si>
  <si>
    <t xml:space="preserve">    一般行政管理事务</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</si>
  <si>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</si>
  <si>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</si>
  <si>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</si>
  <si>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</si>
  <si>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</si>
  <si>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</si>
  <si>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</si>
  <si>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</si>
  <si>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</si>
  <si>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</si>
  <si>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</si>
  <si>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</si>
  <si>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</si>
  <si>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</si>
  <si>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</si>
  <si>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</si>
  <si>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</si>
  <si>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</si>
  <si>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</si>
  <si>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</si>
  <si>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</si>
  <si>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</si>
  <si>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</si>
  <si>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</si>
  <si>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</si>
  <si>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</si>
  <si>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</si>
  <si>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</si>
  <si>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</si>
  <si>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</si>
  <si>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</si>
  <si>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</si>
  <si>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</si>
  <si>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</si>
  <si>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</si>
  <si>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</si>
  <si>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</si>
  <si>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</si>
  <si>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</si>
  <si>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</si>
  <si>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</si>
  <si>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</si>
  <si>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</si>
  <si>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</si>
  <si>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</si>
  <si>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</si>
  <si>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303</t>
  </si>
  <si>
    <t>对个人和家庭的补助</t>
  </si>
  <si>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</si>
  <si>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</si>
  <si>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</si>
  <si>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</si>
  <si>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</si>
  <si>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</si>
  <si>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</si>
  <si>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</si>
  <si>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</si>
  <si>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</si>
  <si>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</si>
  <si>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</si>
  <si>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</si>
  <si>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</si>
  <si>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</si>
  <si>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</si>
  <si>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</si>
  <si>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</si>
  <si>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</si>
  <si>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</si>
  <si>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</si>
  <si>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</si>
  <si>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</si>
  <si>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</si>
  <si>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</si>
  <si>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</si>
  <si>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</si>
  <si>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</si>
  <si>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</si>
  <si>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</si>
  <si>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</si>
  <si>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</si>
  <si>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</si>
  <si>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</si>
  <si>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</si>
  <si>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</si>
  <si>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</si>
  <si>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</si>
  <si>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</si>
  <si>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</si>
  <si>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</si>
  <si>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</si>
  <si>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</si>
  <si>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备注：本表反映部门本年度一般公共预算财政拨款实际支出情况。</t>
    <phoneticPr fontId="2" type="noConversion"/>
  </si>
  <si>
    <t>备注：本表反映部门本年度一般公共预算财政拨款基本支出明细情况。</t>
    <phoneticPr fontId="2" type="noConversion"/>
  </si>
  <si>
    <t>备注：本表反映部门本年度政府性基金预算财政拨款收入支出及结转结余情况。</t>
    <phoneticPr fontId="2" type="noConversion"/>
  </si>
  <si>
    <t>备注：年初预算数为“三公”经费年初预算数，决算数是包括当年财政拨款预算和以前年度结转结余资金安排的实际支出。</t>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</si>
  <si>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</si>
  <si>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</si>
  <si>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</si>
  <si>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</si>
  <si>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</si>
  <si>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</si>
  <si>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</si>
  <si>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</si>
  <si>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</si>
  <si>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</si>
  <si>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</si>
  <si>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</si>
  <si>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t>附件2</t>
    <phoneticPr fontId="2"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</si>
  <si>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</si>
  <si>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</si>
  <si>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</si>
  <si>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</si>
  <si>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一般公共预算财政拨款支出决算表</t>
    <phoneticPr fontId="3" type="noConversion"/>
  </si>
  <si>
    <t>政府性基金预算财政拨款收入支出决算表</t>
    <phoneticPr fontId="3" type="noConversion"/>
  </si>
  <si>
    <t>部门决算相关信息统计表</t>
    <phoneticPr fontId="3" type="noConversion"/>
  </si>
  <si>
    <t>一般公共预算财政拨款基本支出决算表</t>
    <phoneticPr fontId="3" type="noConversion"/>
  </si>
  <si>
    <t>七、文化体育与传媒支出</t>
    <phoneticPr fontId="2" type="noConversion"/>
  </si>
  <si>
    <t>八、社会保障和就业支出</t>
    <phoneticPr fontId="2" type="noConversion"/>
  </si>
  <si>
    <t>九、医疗卫生与计划生育支出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</si>
  <si>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</si>
  <si>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</si>
  <si>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</si>
  <si>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</si>
  <si>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</si>
  <si>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</si>
  <si>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</si>
  <si>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</si>
  <si>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十八、国土海洋气象等支出</t>
    <phoneticPr fontId="2" type="noConversion"/>
  </si>
  <si>
    <t>十九、住房保障支出</t>
    <phoneticPr fontId="2" type="noConversion"/>
  </si>
  <si>
    <t>二十、粮油物资储备支出</t>
    <phoneticPr fontId="2" type="noConversion"/>
  </si>
  <si>
    <t>二十二、债务还本支出</t>
    <phoneticPr fontId="2" type="noConversion"/>
  </si>
  <si>
    <t>二十三、债务付息支出</t>
    <phoneticPr fontId="2" type="noConversion"/>
  </si>
  <si>
    <t>二十一、其他支出</t>
    <phoneticPr fontId="2" type="noConversion"/>
  </si>
  <si>
    <t>组织事务</t>
    <phoneticPr fontId="2" type="noConversion"/>
  </si>
  <si>
    <t xml:space="preserve">    行政运行</t>
    <phoneticPr fontId="3" type="noConversion"/>
  </si>
  <si>
    <t>社会保障和就业支出</t>
    <phoneticPr fontId="3" type="noConversion"/>
  </si>
  <si>
    <t>行政事业单位离退休</t>
    <phoneticPr fontId="3" type="noConversion"/>
  </si>
  <si>
    <t>医疗卫生与计划生育支出</t>
    <phoneticPr fontId="3" type="noConversion"/>
  </si>
  <si>
    <t>行政事业单位医疗</t>
    <phoneticPr fontId="3" type="noConversion"/>
  </si>
  <si>
    <t xml:space="preserve">    归口管理的行政单位离退休</t>
    <phoneticPr fontId="3" type="noConversion"/>
  </si>
  <si>
    <t xml:space="preserve">    机关事业单位基本养老保险缴费支出</t>
    <phoneticPr fontId="3" type="noConversion"/>
  </si>
  <si>
    <t xml:space="preserve">    机关事业单位职业年金缴费支出</t>
    <phoneticPr fontId="3" type="noConversion"/>
  </si>
  <si>
    <t xml:space="preserve">    其他行政事业单位离退休支出</t>
    <phoneticPr fontId="2" type="noConversion"/>
  </si>
  <si>
    <t>其他医疗卫生与计划生育支出</t>
    <phoneticPr fontId="3" type="noConversion"/>
  </si>
  <si>
    <t xml:space="preserve">    其他医疗卫生与计划生育支出</t>
    <phoneticPr fontId="3" type="noConversion"/>
  </si>
  <si>
    <t xml:space="preserve">    公务员医疗补助</t>
    <phoneticPr fontId="3" type="noConversion"/>
  </si>
  <si>
    <t xml:space="preserve">    其他行政事业单位医疗支出</t>
    <phoneticPr fontId="3" type="noConversion"/>
  </si>
  <si>
    <t xml:space="preserve">    行政单位医疗</t>
    <phoneticPr fontId="3" type="noConversion"/>
  </si>
  <si>
    <t>资源勘探信息等支出</t>
    <phoneticPr fontId="3" type="noConversion"/>
  </si>
  <si>
    <t>安全生产监管</t>
    <phoneticPr fontId="3" type="noConversion"/>
  </si>
  <si>
    <t xml:space="preserve">    其他安全生产监管支出</t>
    <phoneticPr fontId="3" type="noConversion"/>
  </si>
  <si>
    <t>住房保障支出</t>
    <phoneticPr fontId="3" type="noConversion"/>
  </si>
  <si>
    <t>住房改革支出</t>
    <phoneticPr fontId="3" type="noConversion"/>
  </si>
  <si>
    <t xml:space="preserve">    住房公积金</t>
    <phoneticPr fontId="3" type="noConversion"/>
  </si>
  <si>
    <t>公开部门：中共重庆市南岸区委组织部</t>
    <phoneticPr fontId="2" type="noConversion"/>
  </si>
  <si>
    <t xml:space="preserve">    行政运行</t>
    <phoneticPr fontId="2" type="noConversion"/>
  </si>
  <si>
    <t xml:space="preserve"> 组织事务</t>
    <phoneticPr fontId="2" type="noConversion"/>
  </si>
  <si>
    <t>备注：本表反映部门本年度各项支出情况。</t>
    <phoneticPr fontId="2" type="noConversion"/>
  </si>
  <si>
    <t>公开部门：中共重庆市南岸区委组织部</t>
    <phoneticPr fontId="3" type="noConversion"/>
  </si>
  <si>
    <t>本单位无政府性基金收入，也没有使用政府性基金安排的支出，故本表无数据。</t>
    <phoneticPr fontId="3" type="noConversion"/>
  </si>
  <si>
    <t>科目编码</t>
    <phoneticPr fontId="2" type="noConversion"/>
  </si>
  <si>
    <t>债务利息及费用支出</t>
    <phoneticPr fontId="2" type="noConversion"/>
  </si>
  <si>
    <t>资本性支出</t>
    <phoneticPr fontId="2" type="noConversion"/>
  </si>
  <si>
    <t>对企业补助</t>
    <phoneticPr fontId="2" type="noConversion"/>
  </si>
  <si>
    <t>其他支出</t>
    <phoneticPr fontId="2" type="noConversion"/>
  </si>
  <si>
    <t>人员经费</t>
    <phoneticPr fontId="2" type="noConversion"/>
  </si>
  <si>
    <t>经济分类科目（按“款”级功能分类科目科目名称</t>
    <phoneticPr fontId="2" type="noConversion"/>
  </si>
  <si>
    <t>金额</t>
    <phoneticPr fontId="2" type="noConversion"/>
  </si>
  <si>
    <t>人员经费合计</t>
    <phoneticPr fontId="2" type="noConversion"/>
  </si>
  <si>
    <t>公用经费</t>
    <phoneticPr fontId="2" type="noConversion"/>
  </si>
  <si>
    <t>公用经费合计</t>
    <phoneticPr fontId="2" type="noConversion"/>
  </si>
  <si>
    <t xml:space="preserve">  咨询费</t>
    <phoneticPr fontId="2" type="noConversion"/>
  </si>
  <si>
    <t xml:space="preserve">  手续费</t>
    <phoneticPr fontId="2" type="noConversion"/>
  </si>
  <si>
    <t xml:space="preserve">  电费</t>
    <phoneticPr fontId="2" type="noConversion"/>
  </si>
  <si>
    <t xml:space="preserve">  邮电费</t>
    <phoneticPr fontId="2" type="noConversion"/>
  </si>
  <si>
    <t xml:space="preserve">  取暖费</t>
    <phoneticPr fontId="2" type="noConversion"/>
  </si>
  <si>
    <t xml:space="preserve">  物业管理费</t>
    <phoneticPr fontId="2" type="noConversion"/>
  </si>
  <si>
    <t xml:space="preserve">  差旅费</t>
    <phoneticPr fontId="2" type="noConversion"/>
  </si>
  <si>
    <t xml:space="preserve">  因公出国（境）费用</t>
    <phoneticPr fontId="2" type="noConversion"/>
  </si>
  <si>
    <t xml:space="preserve">  维修（护）费</t>
    <phoneticPr fontId="2" type="noConversion"/>
  </si>
  <si>
    <t xml:space="preserve">  租赁费</t>
    <phoneticPr fontId="2" type="noConversion"/>
  </si>
  <si>
    <t xml:space="preserve">  会议费</t>
    <phoneticPr fontId="2" type="noConversion"/>
  </si>
  <si>
    <t xml:space="preserve">  培训费</t>
    <phoneticPr fontId="2" type="noConversion"/>
  </si>
  <si>
    <t xml:space="preserve">  公务接待费</t>
    <phoneticPr fontId="2" type="noConversion"/>
  </si>
  <si>
    <t xml:space="preserve">  专用材料费</t>
    <phoneticPr fontId="2" type="noConversion"/>
  </si>
  <si>
    <t xml:space="preserve">  被装购置费</t>
    <phoneticPr fontId="2" type="noConversion"/>
  </si>
  <si>
    <t xml:space="preserve">  专用燃料费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</si>
  <si>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</si>
  <si>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</si>
  <si>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</si>
  <si>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</si>
  <si>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</si>
  <si>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其他交通费用</t>
    <phoneticPr fontId="2" type="noConversion"/>
  </si>
  <si>
    <t xml:space="preserve">  税金及附加费用</t>
    <phoneticPr fontId="2" type="noConversion"/>
  </si>
  <si>
    <t xml:space="preserve">  其他商品和服务支出</t>
    <phoneticPr fontId="2" type="noConversion"/>
  </si>
  <si>
    <t xml:space="preserve">  国内债务付息</t>
    <phoneticPr fontId="2" type="noConversion"/>
  </si>
  <si>
    <t xml:space="preserve">  国外债务付息</t>
    <phoneticPr fontId="2" type="noConversion"/>
  </si>
  <si>
    <t xml:space="preserve">  国内债务发行费用</t>
    <phoneticPr fontId="2" type="noConversion"/>
  </si>
  <si>
    <t xml:space="preserve">  国外债务发行费用</t>
    <phoneticPr fontId="2" type="noConversion"/>
  </si>
  <si>
    <t>307</t>
    <phoneticPr fontId="2" type="noConversion"/>
  </si>
  <si>
    <t>312</t>
    <phoneticPr fontId="2" type="noConversion"/>
  </si>
  <si>
    <t xml:space="preserve">  房屋建筑物购建</t>
    <phoneticPr fontId="2" type="noConversion"/>
  </si>
  <si>
    <t xml:space="preserve">  办公设备购置</t>
    <phoneticPr fontId="2" type="noConversion"/>
  </si>
  <si>
    <t xml:space="preserve">  专用设备购置</t>
    <phoneticPr fontId="2" type="noConversion"/>
  </si>
  <si>
    <t xml:space="preserve">  基础设施建设</t>
    <phoneticPr fontId="2" type="noConversion"/>
  </si>
  <si>
    <t xml:space="preserve">  大型修缮</t>
    <phoneticPr fontId="2" type="noConversion"/>
  </si>
  <si>
    <t xml:space="preserve">  信息网络及软件购置更新</t>
    <phoneticPr fontId="2" type="noConversion"/>
  </si>
  <si>
    <t xml:space="preserve">  土地补偿</t>
    <phoneticPr fontId="2" type="noConversion"/>
  </si>
  <si>
    <t xml:space="preserve">  安置补助</t>
    <phoneticPr fontId="2" type="noConversion"/>
  </si>
  <si>
    <t xml:space="preserve">  地上附着物和青苗补偿</t>
    <phoneticPr fontId="2" type="noConversion"/>
  </si>
  <si>
    <t xml:space="preserve">  公务用车购置</t>
    <phoneticPr fontId="2" type="noConversion"/>
  </si>
  <si>
    <t xml:space="preserve">  其他交通工具购置</t>
    <phoneticPr fontId="2" type="noConversion"/>
  </si>
  <si>
    <t xml:space="preserve">  无形资产购置</t>
    <phoneticPr fontId="2" type="noConversion"/>
  </si>
  <si>
    <t xml:space="preserve">  其他资本性支出</t>
    <phoneticPr fontId="2" type="noConversion"/>
  </si>
  <si>
    <t xml:space="preserve">  资本金注入</t>
    <phoneticPr fontId="2" type="noConversion"/>
  </si>
  <si>
    <t xml:space="preserve">  政府投资基金股权投资</t>
    <phoneticPr fontId="2" type="noConversion"/>
  </si>
  <si>
    <t xml:space="preserve">  其他支出</t>
    <phoneticPr fontId="2" type="noConversion"/>
  </si>
  <si>
    <t xml:space="preserve">  对民间非营利组织和群众性自治组织补贴</t>
    <phoneticPr fontId="2" type="noConversion"/>
  </si>
  <si>
    <t xml:space="preserve">  国家赔偿费用支出</t>
    <phoneticPr fontId="2" type="noConversion"/>
  </si>
  <si>
    <t xml:space="preserve">  赠与</t>
    <phoneticPr fontId="2" type="noConversion"/>
  </si>
  <si>
    <t xml:space="preserve">  其他对企业补助</t>
    <phoneticPr fontId="2" type="noConversion"/>
  </si>
  <si>
    <t xml:space="preserve">  利息补贴</t>
    <phoneticPr fontId="2" type="noConversion"/>
  </si>
  <si>
    <t xml:space="preserve">  费用补贴</t>
    <phoneticPr fontId="2" type="noConversion"/>
  </si>
  <si>
    <t xml:space="preserve"> 31002</t>
    <phoneticPr fontId="2" type="noConversion"/>
  </si>
  <si>
    <t xml:space="preserve"> 31003</t>
    <phoneticPr fontId="2" type="noConversion"/>
  </si>
  <si>
    <t xml:space="preserve"> 31006</t>
    <phoneticPr fontId="2" type="noConversion"/>
  </si>
  <si>
    <t xml:space="preserve"> 31008</t>
    <phoneticPr fontId="2" type="noConversion"/>
  </si>
  <si>
    <t xml:space="preserve"> 31010</t>
    <phoneticPr fontId="2" type="noConversion"/>
  </si>
  <si>
    <t xml:space="preserve"> 31009</t>
    <phoneticPr fontId="2" type="noConversion"/>
  </si>
  <si>
    <t xml:space="preserve"> 31011</t>
    <phoneticPr fontId="2" type="noConversion"/>
  </si>
  <si>
    <t xml:space="preserve"> 31013</t>
    <phoneticPr fontId="2" type="noConversion"/>
  </si>
  <si>
    <t xml:space="preserve"> 31021</t>
    <phoneticPr fontId="2" type="noConversion"/>
  </si>
  <si>
    <t xml:space="preserve"> 31099</t>
    <phoneticPr fontId="2" type="noConversion"/>
  </si>
  <si>
    <t xml:space="preserve"> 31022</t>
    <phoneticPr fontId="2" type="noConversion"/>
  </si>
  <si>
    <t xml:space="preserve"> 31201</t>
    <phoneticPr fontId="2" type="noConversion"/>
  </si>
  <si>
    <t xml:space="preserve"> 31203</t>
    <phoneticPr fontId="2" type="noConversion"/>
  </si>
  <si>
    <t xml:space="preserve"> 39907</t>
    <phoneticPr fontId="2" type="noConversion"/>
  </si>
  <si>
    <t xml:space="preserve"> 39908</t>
    <phoneticPr fontId="2" type="noConversion"/>
  </si>
  <si>
    <t xml:space="preserve"> 39999</t>
    <phoneticPr fontId="2" type="noConversion"/>
  </si>
  <si>
    <t xml:space="preserve"> 31299</t>
    <phoneticPr fontId="2" type="noConversion"/>
  </si>
  <si>
    <t xml:space="preserve"> 31205</t>
    <phoneticPr fontId="2" type="noConversion"/>
  </si>
  <si>
    <t xml:space="preserve"> 30704</t>
    <phoneticPr fontId="2" type="noConversion"/>
  </si>
  <si>
    <t xml:space="preserve"> 30703</t>
    <phoneticPr fontId="2" type="noConversion"/>
  </si>
  <si>
    <t xml:space="preserve"> 30702</t>
    <phoneticPr fontId="2" type="noConversion"/>
  </si>
  <si>
    <t xml:space="preserve"> 30701</t>
    <phoneticPr fontId="2" type="noConversion"/>
  </si>
  <si>
    <t xml:space="preserve"> 30299</t>
    <phoneticPr fontId="2" type="noConversion"/>
  </si>
  <si>
    <t xml:space="preserve"> 30240</t>
    <phoneticPr fontId="2" type="noConversion"/>
  </si>
  <si>
    <t xml:space="preserve"> 30239</t>
    <phoneticPr fontId="2" type="noConversion"/>
  </si>
  <si>
    <t xml:space="preserve"> 30231</t>
    <phoneticPr fontId="2" type="noConversion"/>
  </si>
  <si>
    <t xml:space="preserve"> 30228</t>
    <phoneticPr fontId="2" type="noConversion"/>
  </si>
  <si>
    <t xml:space="preserve"> 30227</t>
    <phoneticPr fontId="2" type="noConversion"/>
  </si>
  <si>
    <t xml:space="preserve"> 30226</t>
    <phoneticPr fontId="2" type="noConversion"/>
  </si>
  <si>
    <t xml:space="preserve"> 30225</t>
    <phoneticPr fontId="2" type="noConversion"/>
  </si>
  <si>
    <t xml:space="preserve"> 30217</t>
    <phoneticPr fontId="2" type="noConversion"/>
  </si>
  <si>
    <t xml:space="preserve"> 30216</t>
    <phoneticPr fontId="2" type="noConversion"/>
  </si>
  <si>
    <t xml:space="preserve"> 30215</t>
    <phoneticPr fontId="2" type="noConversion"/>
  </si>
  <si>
    <t xml:space="preserve"> 30213</t>
    <phoneticPr fontId="2" type="noConversion"/>
  </si>
  <si>
    <t xml:space="preserve"> 30211</t>
    <phoneticPr fontId="2" type="noConversion"/>
  </si>
  <si>
    <t xml:space="preserve"> 30214</t>
    <phoneticPr fontId="2" type="noConversion"/>
  </si>
  <si>
    <t xml:space="preserve"> 30212</t>
    <phoneticPr fontId="2" type="noConversion"/>
  </si>
  <si>
    <t xml:space="preserve"> 30209</t>
  </si>
  <si>
    <t xml:space="preserve"> 30208</t>
    <phoneticPr fontId="2" type="noConversion"/>
  </si>
  <si>
    <t xml:space="preserve"> 30207</t>
    <phoneticPr fontId="2" type="noConversion"/>
  </si>
  <si>
    <t xml:space="preserve"> 30206</t>
    <phoneticPr fontId="2" type="noConversion"/>
  </si>
  <si>
    <t xml:space="preserve"> 30205</t>
    <phoneticPr fontId="2" type="noConversion"/>
  </si>
  <si>
    <t xml:space="preserve"> 30204</t>
    <phoneticPr fontId="2" type="noConversion"/>
  </si>
  <si>
    <t xml:space="preserve"> 30203</t>
    <phoneticPr fontId="2" type="noConversion"/>
  </si>
  <si>
    <t xml:space="preserve"> 30202</t>
    <phoneticPr fontId="2" type="noConversion"/>
  </si>
  <si>
    <t xml:space="preserve"> 30201</t>
    <phoneticPr fontId="2" type="noConversion"/>
  </si>
  <si>
    <t xml:space="preserve"> 30399</t>
    <phoneticPr fontId="2" type="noConversion"/>
  </si>
  <si>
    <t xml:space="preserve"> 30310</t>
    <phoneticPr fontId="2" type="noConversion"/>
  </si>
  <si>
    <t xml:space="preserve"> 30309</t>
    <phoneticPr fontId="2" type="noConversion"/>
  </si>
  <si>
    <t xml:space="preserve"> 30308</t>
    <phoneticPr fontId="2" type="noConversion"/>
  </si>
  <si>
    <t xml:space="preserve"> 30307</t>
    <phoneticPr fontId="2" type="noConversion"/>
  </si>
  <si>
    <t xml:space="preserve"> 30306</t>
    <phoneticPr fontId="2" type="noConversion"/>
  </si>
  <si>
    <t xml:space="preserve"> 30304</t>
    <phoneticPr fontId="2" type="noConversion"/>
  </si>
  <si>
    <t xml:space="preserve"> 30303</t>
    <phoneticPr fontId="2" type="noConversion"/>
  </si>
  <si>
    <t xml:space="preserve"> 30302</t>
    <phoneticPr fontId="2" type="noConversion"/>
  </si>
  <si>
    <t xml:space="preserve"> 30114</t>
    <phoneticPr fontId="2" type="noConversion"/>
  </si>
  <si>
    <t xml:space="preserve"> 30113</t>
    <phoneticPr fontId="2" type="noConversion"/>
  </si>
  <si>
    <t xml:space="preserve"> 30112</t>
    <phoneticPr fontId="2" type="noConversion"/>
  </si>
  <si>
    <t xml:space="preserve"> 30111</t>
    <phoneticPr fontId="2" type="noConversion"/>
  </si>
  <si>
    <t xml:space="preserve"> 30110</t>
    <phoneticPr fontId="2" type="noConversion"/>
  </si>
  <si>
    <t xml:space="preserve"> 30109</t>
    <phoneticPr fontId="2" type="noConversion"/>
  </si>
  <si>
    <t xml:space="preserve"> 30101</t>
    <phoneticPr fontId="2" type="noConversion"/>
  </si>
  <si>
    <t xml:space="preserve"> 30102</t>
    <phoneticPr fontId="2" type="noConversion"/>
  </si>
  <si>
    <t xml:space="preserve"> 30103</t>
    <phoneticPr fontId="2" type="noConversion"/>
  </si>
  <si>
    <t xml:space="preserve"> 30106</t>
    <phoneticPr fontId="2" type="noConversion"/>
  </si>
  <si>
    <t xml:space="preserve"> 30108</t>
    <phoneticPr fontId="2" type="noConversion"/>
  </si>
  <si>
    <t xml:space="preserve"> 30107</t>
    <phoneticPr fontId="2" type="noConversion"/>
  </si>
  <si>
    <t xml:space="preserve"> 30199</t>
    <phoneticPr fontId="2" type="noConversion"/>
  </si>
  <si>
    <t xml:space="preserve"> 30301</t>
    <phoneticPr fontId="2" type="noConversion"/>
  </si>
  <si>
    <t xml:space="preserve"> 30305</t>
    <phoneticPr fontId="2" type="noConversion"/>
  </si>
  <si>
    <t xml:space="preserve"> 30218</t>
    <phoneticPr fontId="2" type="noConversion"/>
  </si>
  <si>
    <t xml:space="preserve"> 30224</t>
    <phoneticPr fontId="2" type="noConversion"/>
  </si>
  <si>
    <t xml:space="preserve"> 30229</t>
    <phoneticPr fontId="2" type="noConversion"/>
  </si>
  <si>
    <t xml:space="preserve"> 39906</t>
    <phoneticPr fontId="2" type="noConversion"/>
  </si>
  <si>
    <t xml:space="preserve"> 31204</t>
    <phoneticPr fontId="2" type="noConversion"/>
  </si>
  <si>
    <t xml:space="preserve"> 31001</t>
    <phoneticPr fontId="2" type="noConversion"/>
  </si>
  <si>
    <t xml:space="preserve"> 31005</t>
    <phoneticPr fontId="2" type="noConversion"/>
  </si>
  <si>
    <t xml:space="preserve"> 31007</t>
    <phoneticPr fontId="2" type="noConversion"/>
  </si>
  <si>
    <t xml:space="preserve"> 31012</t>
    <phoneticPr fontId="2" type="noConversion"/>
  </si>
  <si>
    <t xml:space="preserve"> 31019</t>
    <phoneticPr fontId="2" type="noConversion"/>
  </si>
  <si>
    <t xml:space="preserve">  物资储备</t>
    <phoneticPr fontId="2" type="noConversion"/>
  </si>
  <si>
    <t xml:space="preserve">  拆迁补偿</t>
    <phoneticPr fontId="2" type="noConversion"/>
  </si>
  <si>
    <t xml:space="preserve">  文物和陈列品购置</t>
    <phoneticPr fontId="2" type="noConversion"/>
  </si>
  <si>
    <t xml:space="preserve">  伙食补助费</t>
    <phoneticPr fontId="2" type="noConversion"/>
  </si>
  <si>
    <t xml:space="preserve">  绩效工资</t>
    <phoneticPr fontId="2" type="noConversion"/>
  </si>
  <si>
    <t xml:space="preserve">  机关事业单位基本养老保险</t>
    <phoneticPr fontId="2" type="noConversion"/>
  </si>
  <si>
    <t xml:space="preserve">  职业年金缴费</t>
    <phoneticPr fontId="2" type="noConversion"/>
  </si>
  <si>
    <t xml:space="preserve">  职工基本医疗保险缴费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</si>
  <si>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</si>
  <si>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</si>
  <si>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</si>
  <si>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</si>
  <si>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</si>
  <si>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离休费</t>
    <phoneticPr fontId="2" type="noConversion"/>
  </si>
  <si>
    <t xml:space="preserve">  退休费</t>
    <phoneticPr fontId="2" type="noConversion"/>
  </si>
  <si>
    <t xml:space="preserve">  退职（役）费</t>
    <phoneticPr fontId="2" type="noConversion"/>
  </si>
  <si>
    <t xml:space="preserve">  抚恤金</t>
    <phoneticPr fontId="2" type="noConversion"/>
  </si>
  <si>
    <t xml:space="preserve">  生活补助</t>
    <phoneticPr fontId="2" type="noConversion"/>
  </si>
  <si>
    <t xml:space="preserve">  救济费</t>
    <phoneticPr fontId="2" type="noConversion"/>
  </si>
  <si>
    <t xml:space="preserve">  医疗费补助</t>
    <phoneticPr fontId="2" type="noConversion"/>
  </si>
  <si>
    <t xml:space="preserve">  助学金</t>
    <phoneticPr fontId="2" type="noConversion"/>
  </si>
  <si>
    <t xml:space="preserve">  奖励金</t>
    <phoneticPr fontId="2" type="noConversion"/>
  </si>
  <si>
    <t xml:space="preserve">  个人农业生产补贴</t>
    <phoneticPr fontId="2" type="noConversion"/>
  </si>
  <si>
    <t xml:space="preserve">  其他个人和家庭的补助支出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</si>
</sst>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0.00_);_(* \(#,##0.00\);_(* &quot;-&quot;??_);_(@_)"/>
    <numFmt numFmtId="177" formatCode="_(\$* #,##0_);_(\$* \(#,##0\);_(\$* &quot;-&quot;_);_(@_)"/>
    <numFmt numFmtId="178" formatCode="0.00_);[Red]\(0.00\)"/>
    <numFmt numFmtId="179" formatCode="0.00_ "/>
    <numFmt numFmtId="180" formatCode=";;"/>
    <numFmt numFmtId="181" formatCode="#,##0.00_ "/>
    <numFmt numFmtId="182" formatCode="#,##0.00_ ;[Red]\-#,##0.00\ "/>
  </numFmts>
  <fonts count="56">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sz val="11"/>
      <color theme="1"/>
      <name val="仿宋"/>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b/>
      <sz val="9"/>
      <color theme="1"/>
      <name val="宋体"/>
      <family val="2"/>
      <charset val="134"/>
      <scheme val="minor"/>
    </font>
    <font>
      <sz val="12"/>
      <name val="华文中宋"/>
      <family val="3"/>
      <charset val="134"/>
    </font>
    <font>
      <sz val="8"/>
      <color indexed="8"/>
      <name val="仿宋"/>
      <family val="3"/>
      <charset val="134"/>
    </font>
    <font>
      <sz val="9"/>
      <color theme="1"/>
      <name val="黑体"/>
      <family val="3"/>
      <charset val="134"/>
    </font>
    <font>
      <sz val="9"/>
      <color theme="1"/>
      <name val="仿宋"/>
      <family val="3"/>
      <charset val="134"/>
    </font>
    <font>
      <b/>
      <sz val="9"/>
      <color theme="1"/>
      <name val="仿宋"/>
      <family val="3"/>
      <charset val="134"/>
    </font>
    <font>
      <sz val="9"/>
      <color indexed="8"/>
      <name val="仿宋"/>
      <family val="3"/>
      <charset val="134"/>
    </font>
    <font>
      <b/>
      <sz val="9"/>
      <name val="楷体_GB2312"/>
      <family val="3"/>
      <charset val="134"/>
    </font>
    <font>
      <sz val="9"/>
      <color theme="1"/>
      <name val="宋体"/>
      <family val="2"/>
      <charset val="134"/>
      <scheme val="minor"/>
    </font>
    <font>
      <sz val="10"/>
      <color indexed="8"/>
      <name val="宋体"/>
      <family val="3"/>
      <charset val="134"/>
    </font>
    <font>
      <sz val="10"/>
      <color indexed="8"/>
      <name val="Times New Roman"/>
      <family val="1"/>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9" fontId="53" fillId="0" borderId="0" applyFont="0" applyFill="0" applyBorder="0" applyAlignment="0" applyProtection="0">
      <alignment vertical="center"/>
    </xf>
  </cellStyleXfs>
  <cellXfs count="181">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4" fillId="0" borderId="1"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1" fillId="0" borderId="14" xfId="327" applyFont="1" applyFill="1" applyBorder="1" applyAlignment="1">
      <alignment horizontal="center" vertical="center" shrinkToFit="1"/>
    </xf>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1" xfId="327"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0"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2" fillId="0" borderId="0" xfId="0" applyFont="1" applyAlignment="1">
      <alignment horizontal="center"/>
    </xf>
    <xf numFmtId="0" fontId="40" fillId="0" borderId="0" xfId="1" applyFont="1" applyFill="1" applyBorder="1" applyAlignment="1">
      <alignment horizontal="center" vertical="center"/>
    </xf>
    <xf numFmtId="0" fontId="39" fillId="0" borderId="0" xfId="1" applyFont="1" applyFill="1" applyBorder="1" applyAlignment="1">
      <alignment horizontal="center" vertical="center"/>
    </xf>
    <xf numFmtId="0" fontId="5" fillId="0" borderId="0" xfId="1" applyFont="1" applyFill="1" applyBorder="1" applyAlignment="1">
      <alignment vertical="center"/>
    </xf>
    <xf numFmtId="0" fontId="39"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4" fillId="0" borderId="0" xfId="0" applyFont="1" applyFill="1" applyBorder="1" applyAlignment="1">
      <alignment vertical="center"/>
    </xf>
    <xf numFmtId="0" fontId="30" fillId="0" borderId="0" xfId="0" applyFont="1" applyAlignment="1"/>
    <xf numFmtId="40" fontId="30" fillId="0" borderId="1" xfId="327" quotePrefix="1" applyNumberFormat="1" applyFont="1" applyFill="1" applyBorder="1" applyAlignment="1">
      <alignment horizontal="left" vertical="center" shrinkToFit="1"/>
    </xf>
    <xf numFmtId="40" fontId="32" fillId="0" borderId="1" xfId="327" applyNumberFormat="1" applyFont="1" applyBorder="1" applyAlignment="1">
      <alignment horizontal="right" vertical="center" shrinkToFit="1"/>
    </xf>
    <xf numFmtId="0" fontId="32" fillId="0" borderId="1" xfId="0" applyFont="1" applyFill="1" applyBorder="1" applyAlignment="1">
      <alignment horizontal="left" vertical="center" shrinkToFit="1"/>
    </xf>
    <xf numFmtId="4" fontId="38" fillId="0" borderId="0" xfId="0" applyNumberFormat="1" applyFont="1" applyFill="1" applyAlignment="1"/>
    <xf numFmtId="2" fontId="30" fillId="0" borderId="1" xfId="0" applyNumberFormat="1" applyFont="1" applyFill="1" applyBorder="1" applyAlignment="1">
      <alignment horizontal="right" vertical="center" shrinkToFit="1"/>
    </xf>
    <xf numFmtId="0" fontId="1" fillId="0" borderId="1" xfId="0" applyFont="1" applyBorder="1" applyAlignment="1">
      <alignment vertical="center"/>
    </xf>
    <xf numFmtId="0" fontId="1" fillId="0" borderId="1" xfId="0" applyFont="1" applyBorder="1" applyAlignment="1"/>
    <xf numFmtId="2" fontId="30" fillId="0" borderId="1" xfId="0" applyNumberFormat="1" applyFont="1" applyFill="1" applyBorder="1" applyAlignment="1">
      <alignment vertical="center" shrinkToFit="1"/>
    </xf>
    <xf numFmtId="181" fontId="38" fillId="0" borderId="1" xfId="0" applyNumberFormat="1" applyFont="1" applyFill="1" applyBorder="1" applyAlignment="1">
      <alignment horizontal="right" vertical="center"/>
    </xf>
    <xf numFmtId="2" fontId="4" fillId="0" borderId="1" xfId="0" applyNumberFormat="1" applyFont="1" applyFill="1" applyBorder="1" applyAlignment="1">
      <alignment horizontal="right" vertical="center" shrinkToFit="1"/>
    </xf>
    <xf numFmtId="0" fontId="45" fillId="0" borderId="0" xfId="0" applyFont="1" applyAlignment="1"/>
    <xf numFmtId="0" fontId="0" fillId="0" borderId="0" xfId="0" applyAlignment="1">
      <alignment horizontal="right" vertical="center"/>
    </xf>
    <xf numFmtId="0" fontId="49" fillId="0" borderId="1" xfId="0" applyFont="1" applyBorder="1" applyAlignment="1">
      <alignment horizontal="center" vertical="center" wrapText="1"/>
    </xf>
    <xf numFmtId="49" fontId="50" fillId="0" borderId="1" xfId="0" applyNumberFormat="1" applyFont="1" applyFill="1" applyBorder="1" applyAlignment="1" applyProtection="1">
      <alignment vertical="center" wrapText="1"/>
    </xf>
    <xf numFmtId="180" fontId="50" fillId="0" borderId="1" xfId="0" applyNumberFormat="1" applyFont="1" applyFill="1" applyBorder="1" applyAlignment="1" applyProtection="1">
      <alignment vertical="center" wrapText="1"/>
    </xf>
    <xf numFmtId="179" fontId="50" fillId="0" borderId="1" xfId="0" applyNumberFormat="1" applyFont="1" applyFill="1" applyBorder="1" applyAlignment="1" applyProtection="1">
      <alignment horizontal="right" vertical="center" wrapText="1"/>
    </xf>
    <xf numFmtId="0" fontId="50" fillId="0" borderId="1" xfId="0" applyFont="1" applyBorder="1" applyAlignment="1">
      <alignment horizontal="left" vertical="center" wrapText="1"/>
    </xf>
    <xf numFmtId="2" fontId="50" fillId="0" borderId="1" xfId="0" applyNumberFormat="1" applyFont="1" applyBorder="1" applyAlignment="1">
      <alignment horizontal="right" vertical="center" wrapText="1"/>
    </xf>
    <xf numFmtId="49" fontId="49" fillId="0" borderId="1" xfId="0" applyNumberFormat="1" applyFont="1" applyFill="1" applyBorder="1" applyAlignment="1" applyProtection="1">
      <alignment vertical="center" wrapText="1"/>
    </xf>
    <xf numFmtId="180" fontId="49" fillId="0" borderId="1" xfId="0" applyNumberFormat="1" applyFont="1" applyFill="1" applyBorder="1" applyAlignment="1" applyProtection="1">
      <alignment vertical="center" wrapText="1"/>
    </xf>
    <xf numFmtId="179" fontId="49" fillId="0" borderId="1" xfId="0" applyNumberFormat="1" applyFont="1" applyFill="1" applyBorder="1" applyAlignment="1" applyProtection="1">
      <alignment horizontal="right" vertical="center" wrapText="1"/>
    </xf>
    <xf numFmtId="49" fontId="49" fillId="0" borderId="1" xfId="0" applyNumberFormat="1" applyFont="1" applyBorder="1" applyAlignment="1">
      <alignment horizontal="left" vertical="center" wrapText="1"/>
    </xf>
    <xf numFmtId="0" fontId="49" fillId="0" borderId="1" xfId="0" applyFont="1" applyBorder="1" applyAlignment="1">
      <alignment horizontal="left" vertical="center" wrapText="1"/>
    </xf>
    <xf numFmtId="2" fontId="49" fillId="0" borderId="1" xfId="0" applyNumberFormat="1" applyFont="1" applyBorder="1" applyAlignment="1">
      <alignment horizontal="right" vertical="center" wrapText="1"/>
    </xf>
    <xf numFmtId="0" fontId="51" fillId="0" borderId="1" xfId="0" quotePrefix="1" applyFont="1" applyFill="1" applyBorder="1" applyAlignment="1">
      <alignment horizontal="left" vertical="center" wrapText="1" shrinkToFit="1"/>
    </xf>
    <xf numFmtId="49" fontId="50" fillId="0" borderId="1" xfId="0" applyNumberFormat="1" applyFont="1" applyFill="1" applyBorder="1" applyAlignment="1" applyProtection="1">
      <alignment horizontal="left" vertical="center" wrapText="1"/>
    </xf>
    <xf numFmtId="49" fontId="50" fillId="0" borderId="1" xfId="0" applyNumberFormat="1" applyFont="1" applyBorder="1" applyAlignment="1">
      <alignment horizontal="left" vertical="center" wrapText="1"/>
    </xf>
    <xf numFmtId="0" fontId="49" fillId="0" borderId="1" xfId="0" applyFont="1" applyBorder="1" applyAlignment="1">
      <alignment vertical="center" wrapText="1"/>
    </xf>
    <xf numFmtId="0" fontId="49" fillId="0" borderId="1" xfId="0" applyFont="1" applyBorder="1" applyAlignment="1">
      <alignment wrapText="1"/>
    </xf>
    <xf numFmtId="0" fontId="49" fillId="0" borderId="1" xfId="0" applyFont="1" applyBorder="1" applyAlignment="1">
      <alignment horizontal="center" vertical="top" wrapText="1"/>
    </xf>
    <xf numFmtId="2" fontId="50" fillId="0" borderId="1" xfId="0" applyNumberFormat="1" applyFont="1" applyFill="1" applyBorder="1" applyAlignment="1" applyProtection="1">
      <alignment vertical="center"/>
    </xf>
    <xf numFmtId="179" fontId="50" fillId="0" borderId="1" xfId="0" applyNumberFormat="1" applyFont="1" applyBorder="1" applyAlignment="1"/>
    <xf numFmtId="0" fontId="51" fillId="0" borderId="0" xfId="0" applyFont="1" applyBorder="1" applyAlignment="1">
      <alignment horizontal="left" vertical="center"/>
    </xf>
    <xf numFmtId="0" fontId="52" fillId="0" borderId="0" xfId="0" applyNumberFormat="1" applyFont="1" applyFill="1" applyAlignment="1" applyProtection="1">
      <alignment horizontal="centerContinuous"/>
    </xf>
    <xf numFmtId="0" fontId="52" fillId="0" borderId="0" xfId="0" applyNumberFormat="1" applyFont="1" applyFill="1" applyAlignment="1" applyProtection="1">
      <alignment horizontal="centerContinuous" vertical="center"/>
    </xf>
    <xf numFmtId="0" fontId="0" fillId="0" borderId="0" xfId="0" applyFont="1" applyAlignment="1"/>
    <xf numFmtId="0" fontId="0" fillId="0" borderId="0" xfId="0" applyFont="1" applyAlignment="1">
      <alignment vertical="center"/>
    </xf>
    <xf numFmtId="0" fontId="51" fillId="0" borderId="0" xfId="0" applyFont="1" applyBorder="1" applyAlignment="1">
      <alignment horizontal="right" vertical="center"/>
    </xf>
    <xf numFmtId="0" fontId="51" fillId="0" borderId="0" xfId="0" applyFont="1" applyFill="1" applyBorder="1" applyAlignment="1">
      <alignment vertical="center"/>
    </xf>
    <xf numFmtId="10" fontId="15" fillId="0" borderId="0" xfId="598" applyNumberFormat="1" applyFont="1" applyAlignment="1"/>
    <xf numFmtId="0" fontId="15" fillId="0" borderId="0" xfId="327" applyAlignment="1">
      <alignment horizontal="center" vertical="center"/>
    </xf>
    <xf numFmtId="0" fontId="54" fillId="0" borderId="0" xfId="327" applyFont="1" applyAlignment="1">
      <alignment horizontal="center" vertical="center"/>
    </xf>
    <xf numFmtId="181" fontId="15" fillId="0" borderId="0" xfId="327" applyNumberFormat="1" applyAlignment="1">
      <alignment horizontal="center" vertical="center"/>
    </xf>
    <xf numFmtId="10" fontId="15" fillId="0" borderId="0" xfId="598" applyNumberFormat="1" applyFont="1" applyAlignment="1">
      <alignment horizontal="center" vertical="center"/>
    </xf>
    <xf numFmtId="10" fontId="0" fillId="0" borderId="0" xfId="598" applyNumberFormat="1" applyFont="1" applyAlignment="1"/>
    <xf numFmtId="178" fontId="0" fillId="0" borderId="0" xfId="598" applyNumberFormat="1" applyFont="1" applyAlignment="1"/>
    <xf numFmtId="179" fontId="0" fillId="0" borderId="0" xfId="0" applyNumberFormat="1" applyAlignment="1"/>
    <xf numFmtId="181" fontId="0" fillId="0" borderId="0" xfId="0" applyNumberFormat="1" applyAlignment="1"/>
    <xf numFmtId="0" fontId="5" fillId="0" borderId="0" xfId="0" applyFont="1" applyFill="1" applyBorder="1" applyAlignment="1">
      <alignment horizontal="center" vertical="center" shrinkToFit="1"/>
    </xf>
    <xf numFmtId="182" fontId="15" fillId="0" borderId="0" xfId="327" applyNumberFormat="1"/>
    <xf numFmtId="2" fontId="15" fillId="0" borderId="0" xfId="327" applyNumberFormat="1"/>
    <xf numFmtId="182" fontId="0" fillId="0" borderId="0" xfId="0" applyNumberFormat="1" applyFill="1" applyAlignment="1"/>
    <xf numFmtId="10" fontId="0" fillId="0" borderId="0" xfId="598" applyNumberFormat="1" applyFont="1" applyFill="1" applyAlignment="1"/>
    <xf numFmtId="2" fontId="0" fillId="0" borderId="0" xfId="0" applyNumberFormat="1" applyAlignment="1"/>
    <xf numFmtId="0" fontId="55" fillId="0" borderId="0" xfId="327" applyFont="1" applyBorder="1"/>
    <xf numFmtId="0" fontId="55" fillId="0" borderId="0" xfId="327" applyFont="1" applyBorder="1" applyAlignment="1">
      <alignment horizontal="center" vertical="center"/>
    </xf>
    <xf numFmtId="40" fontId="55" fillId="0" borderId="0" xfId="327" applyNumberFormat="1" applyFont="1" applyBorder="1" applyAlignment="1">
      <alignment horizontal="center" vertical="center" shrinkToFit="1"/>
    </xf>
    <xf numFmtId="182" fontId="55" fillId="0" borderId="0" xfId="327" applyNumberFormat="1" applyFont="1" applyBorder="1"/>
    <xf numFmtId="40" fontId="55" fillId="0" borderId="0" xfId="327" applyNumberFormat="1" applyFont="1" applyFill="1" applyBorder="1" applyAlignment="1">
      <alignment horizontal="center" vertical="center" shrinkToFit="1"/>
    </xf>
    <xf numFmtId="179" fontId="15" fillId="0" borderId="0" xfId="327" applyNumberFormat="1"/>
    <xf numFmtId="4" fontId="1" fillId="0" borderId="1" xfId="0" applyNumberFormat="1" applyFont="1" applyBorder="1" applyAlignment="1">
      <alignment vertical="center"/>
    </xf>
    <xf numFmtId="4" fontId="1" fillId="0" borderId="1" xfId="0" applyNumberFormat="1" applyFont="1" applyBorder="1" applyAlignment="1"/>
    <xf numFmtId="0" fontId="41" fillId="0" borderId="0" xfId="327" quotePrefix="1" applyFont="1" applyAlignment="1">
      <alignment horizontal="center" vertical="center"/>
    </xf>
    <xf numFmtId="0" fontId="41" fillId="0" borderId="0" xfId="327" applyFont="1" applyAlignment="1">
      <alignment horizontal="center" vertical="center"/>
    </xf>
    <xf numFmtId="0" fontId="34" fillId="0" borderId="0" xfId="327" applyFont="1" applyAlignment="1">
      <alignment horizontal="center" vertical="center"/>
    </xf>
    <xf numFmtId="40" fontId="31" fillId="0" borderId="1" xfId="327" applyNumberFormat="1" applyFont="1" applyFill="1" applyBorder="1" applyAlignment="1">
      <alignment horizontal="center" vertical="center" shrinkToFit="1"/>
    </xf>
    <xf numFmtId="0" fontId="37" fillId="0" borderId="22" xfId="0" applyFont="1" applyFill="1" applyBorder="1" applyAlignment="1">
      <alignment horizontal="left" vertical="center"/>
    </xf>
    <xf numFmtId="0" fontId="30" fillId="0" borderId="1" xfId="0"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15"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5" fillId="0" borderId="15" xfId="327" applyNumberFormat="1" applyFont="1" applyFill="1" applyBorder="1" applyAlignment="1" applyProtection="1">
      <alignment horizontal="center" vertical="center" wrapText="1" shrinkToFit="1"/>
    </xf>
    <xf numFmtId="0" fontId="5" fillId="0" borderId="19" xfId="327" applyNumberFormat="1" applyFont="1" applyFill="1" applyBorder="1" applyAlignment="1" applyProtection="1">
      <alignment horizontal="center" vertical="center" wrapText="1" shrinkToFit="1"/>
    </xf>
    <xf numFmtId="0" fontId="5" fillId="0" borderId="16" xfId="327" quotePrefix="1" applyNumberFormat="1" applyFont="1" applyFill="1" applyBorder="1" applyAlignment="1" applyProtection="1">
      <alignment horizontal="center" vertical="center" shrinkToFit="1"/>
    </xf>
    <xf numFmtId="0" fontId="5" fillId="0" borderId="17" xfId="327" quotePrefix="1" applyNumberFormat="1" applyFont="1" applyFill="1" applyBorder="1" applyAlignment="1" applyProtection="1">
      <alignment horizontal="center" vertical="center" shrinkToFit="1"/>
    </xf>
    <xf numFmtId="0" fontId="5" fillId="0" borderId="18" xfId="327" quotePrefix="1" applyNumberFormat="1" applyFont="1" applyFill="1" applyBorder="1" applyAlignment="1" applyProtection="1">
      <alignment horizontal="center" vertical="center" shrinkToFit="1"/>
    </xf>
    <xf numFmtId="0" fontId="46" fillId="0" borderId="0" xfId="327" quotePrefix="1" applyFont="1" applyAlignment="1">
      <alignment horizontal="center" vertical="center"/>
    </xf>
    <xf numFmtId="179" fontId="50" fillId="0" borderId="1" xfId="0" applyNumberFormat="1" applyFont="1" applyFill="1" applyBorder="1" applyAlignment="1" applyProtection="1">
      <alignment horizontal="center" vertical="center"/>
    </xf>
    <xf numFmtId="0" fontId="47" fillId="0" borderId="0" xfId="327" applyFont="1" applyBorder="1" applyAlignment="1">
      <alignment horizontal="left" vertical="center" wrapText="1"/>
    </xf>
    <xf numFmtId="0" fontId="51" fillId="0" borderId="22" xfId="0" applyFont="1" applyFill="1" applyBorder="1" applyAlignment="1">
      <alignment horizontal="center" vertical="center"/>
    </xf>
    <xf numFmtId="0" fontId="48" fillId="0" borderId="1" xfId="0" applyFont="1" applyBorder="1" applyAlignment="1">
      <alignment horizontal="center" vertical="center" wrapText="1"/>
    </xf>
    <xf numFmtId="49" fontId="50" fillId="0" borderId="1" xfId="0" applyNumberFormat="1" applyFont="1" applyFill="1" applyBorder="1" applyAlignment="1" applyProtection="1">
      <alignment horizontal="center" vertical="center"/>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5"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4" fillId="0" borderId="11"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30" fillId="0" borderId="21" xfId="327" applyFont="1" applyBorder="1" applyAlignment="1">
      <alignment horizontal="center" vertical="center" wrapText="1"/>
    </xf>
    <xf numFmtId="0" fontId="30" fillId="0" borderId="0" xfId="327" applyFont="1" applyBorder="1" applyAlignment="1">
      <alignment horizontal="center" vertical="center" wrapText="1"/>
    </xf>
  </cellXfs>
  <cellStyles count="599">
    <cellStyle name="20% - 强调文字颜色 1 2" xfId="2" xr:uid="{00000000-0005-0000-0000-000000000000}"/>
    <cellStyle name="20% - 强调文字颜色 1 2 2" xfId="3" xr:uid="{00000000-0005-0000-0000-000001000000}"/>
    <cellStyle name="20% - 强调文字颜色 1 2 3" xfId="4" xr:uid="{00000000-0005-0000-0000-000002000000}"/>
    <cellStyle name="20% - 强调文字颜色 1 3" xfId="5" xr:uid="{00000000-0005-0000-0000-000003000000}"/>
    <cellStyle name="20% - 强调文字颜色 1 3 2" xfId="6" xr:uid="{00000000-0005-0000-0000-000004000000}"/>
    <cellStyle name="20% - 强调文字颜色 1 3 3" xfId="7" xr:uid="{00000000-0005-0000-0000-000005000000}"/>
    <cellStyle name="20% - 强调文字颜色 1 4" xfId="8" xr:uid="{00000000-0005-0000-0000-000006000000}"/>
    <cellStyle name="20% - 强调文字颜色 1 4 2" xfId="9" xr:uid="{00000000-0005-0000-0000-000007000000}"/>
    <cellStyle name="20% - 强调文字颜色 1 4 3" xfId="10" xr:uid="{00000000-0005-0000-0000-000008000000}"/>
    <cellStyle name="20% - 强调文字颜色 1 5" xfId="11" xr:uid="{00000000-0005-0000-0000-000009000000}"/>
    <cellStyle name="20% - 强调文字颜色 1 5 2" xfId="12" xr:uid="{00000000-0005-0000-0000-00000A000000}"/>
    <cellStyle name="20% - 强调文字颜色 1 5 3" xfId="13" xr:uid="{00000000-0005-0000-0000-00000B000000}"/>
    <cellStyle name="20% - 强调文字颜色 1 6" xfId="14" xr:uid="{00000000-0005-0000-0000-00000C000000}"/>
    <cellStyle name="20% - 强调文字颜色 1 6 2" xfId="15" xr:uid="{00000000-0005-0000-0000-00000D000000}"/>
    <cellStyle name="20% - 强调文字颜色 1 6 3" xfId="16" xr:uid="{00000000-0005-0000-0000-00000E000000}"/>
    <cellStyle name="20% - 强调文字颜色 2 2" xfId="17" xr:uid="{00000000-0005-0000-0000-00000F000000}"/>
    <cellStyle name="20% - 强调文字颜色 2 2 2" xfId="18" xr:uid="{00000000-0005-0000-0000-000010000000}"/>
    <cellStyle name="20% - 强调文字颜色 2 2 3" xfId="19" xr:uid="{00000000-0005-0000-0000-000011000000}"/>
    <cellStyle name="20% - 强调文字颜色 2 3" xfId="20" xr:uid="{00000000-0005-0000-0000-000012000000}"/>
    <cellStyle name="20% - 强调文字颜色 2 3 2" xfId="21" xr:uid="{00000000-0005-0000-0000-000013000000}"/>
    <cellStyle name="20% - 强调文字颜色 2 3 3" xfId="22" xr:uid="{00000000-0005-0000-0000-000014000000}"/>
    <cellStyle name="20% - 强调文字颜色 2 4" xfId="23" xr:uid="{00000000-0005-0000-0000-000015000000}"/>
    <cellStyle name="20% - 强调文字颜色 2 4 2" xfId="24" xr:uid="{00000000-0005-0000-0000-000016000000}"/>
    <cellStyle name="20% - 强调文字颜色 2 4 3" xfId="25" xr:uid="{00000000-0005-0000-0000-000017000000}"/>
    <cellStyle name="20% - 强调文字颜色 2 5" xfId="26" xr:uid="{00000000-0005-0000-0000-000018000000}"/>
    <cellStyle name="20% - 强调文字颜色 2 5 2" xfId="27" xr:uid="{00000000-0005-0000-0000-000019000000}"/>
    <cellStyle name="20% - 强调文字颜色 2 5 3" xfId="28" xr:uid="{00000000-0005-0000-0000-00001A000000}"/>
    <cellStyle name="20% - 强调文字颜色 2 6" xfId="29" xr:uid="{00000000-0005-0000-0000-00001B000000}"/>
    <cellStyle name="20% - 强调文字颜色 2 6 2" xfId="30" xr:uid="{00000000-0005-0000-0000-00001C000000}"/>
    <cellStyle name="20% - 强调文字颜色 2 6 3" xfId="31" xr:uid="{00000000-0005-0000-0000-00001D000000}"/>
    <cellStyle name="20% - 强调文字颜色 3 2" xfId="32" xr:uid="{00000000-0005-0000-0000-00001E000000}"/>
    <cellStyle name="20% - 强调文字颜色 3 2 2" xfId="33" xr:uid="{00000000-0005-0000-0000-00001F000000}"/>
    <cellStyle name="20% - 强调文字颜色 3 2 3" xfId="34" xr:uid="{00000000-0005-0000-0000-000020000000}"/>
    <cellStyle name="20% - 强调文字颜色 3 3" xfId="35" xr:uid="{00000000-0005-0000-0000-000021000000}"/>
    <cellStyle name="20% - 强调文字颜色 3 3 2" xfId="36" xr:uid="{00000000-0005-0000-0000-000022000000}"/>
    <cellStyle name="20% - 强调文字颜色 3 3 3" xfId="37" xr:uid="{00000000-0005-0000-0000-000023000000}"/>
    <cellStyle name="20% - 强调文字颜色 3 4" xfId="38" xr:uid="{00000000-0005-0000-0000-000024000000}"/>
    <cellStyle name="20% - 强调文字颜色 3 4 2" xfId="39" xr:uid="{00000000-0005-0000-0000-000025000000}"/>
    <cellStyle name="20% - 强调文字颜色 3 4 3" xfId="40" xr:uid="{00000000-0005-0000-0000-000026000000}"/>
    <cellStyle name="20% - 强调文字颜色 3 5" xfId="41" xr:uid="{00000000-0005-0000-0000-000027000000}"/>
    <cellStyle name="20% - 强调文字颜色 3 5 2" xfId="42" xr:uid="{00000000-0005-0000-0000-000028000000}"/>
    <cellStyle name="20% - 强调文字颜色 3 5 3" xfId="43" xr:uid="{00000000-0005-0000-0000-000029000000}"/>
    <cellStyle name="20% - 强调文字颜色 3 6" xfId="44" xr:uid="{00000000-0005-0000-0000-00002A000000}"/>
    <cellStyle name="20% - 强调文字颜色 3 6 2" xfId="45" xr:uid="{00000000-0005-0000-0000-00002B000000}"/>
    <cellStyle name="20% - 强调文字颜色 3 6 3" xfId="46" xr:uid="{00000000-0005-0000-0000-00002C000000}"/>
    <cellStyle name="20% - 强调文字颜色 4 2" xfId="47" xr:uid="{00000000-0005-0000-0000-00002D000000}"/>
    <cellStyle name="20% - 强调文字颜色 4 2 2" xfId="48" xr:uid="{00000000-0005-0000-0000-00002E000000}"/>
    <cellStyle name="20% - 强调文字颜色 4 2 3" xfId="49" xr:uid="{00000000-0005-0000-0000-00002F000000}"/>
    <cellStyle name="20% - 强调文字颜色 4 3" xfId="50" xr:uid="{00000000-0005-0000-0000-000030000000}"/>
    <cellStyle name="20% - 强调文字颜色 4 3 2" xfId="51" xr:uid="{00000000-0005-0000-0000-000031000000}"/>
    <cellStyle name="20% - 强调文字颜色 4 3 3" xfId="52" xr:uid="{00000000-0005-0000-0000-000032000000}"/>
    <cellStyle name="20% - 强调文字颜色 4 4" xfId="53" xr:uid="{00000000-0005-0000-0000-000033000000}"/>
    <cellStyle name="20% - 强调文字颜色 4 4 2" xfId="54" xr:uid="{00000000-0005-0000-0000-000034000000}"/>
    <cellStyle name="20% - 强调文字颜色 4 4 3" xfId="55" xr:uid="{00000000-0005-0000-0000-000035000000}"/>
    <cellStyle name="20% - 强调文字颜色 4 5" xfId="56" xr:uid="{00000000-0005-0000-0000-000036000000}"/>
    <cellStyle name="20% - 强调文字颜色 4 5 2" xfId="57" xr:uid="{00000000-0005-0000-0000-000037000000}"/>
    <cellStyle name="20% - 强调文字颜色 4 5 3" xfId="58" xr:uid="{00000000-0005-0000-0000-000038000000}"/>
    <cellStyle name="20% - 强调文字颜色 4 6" xfId="59" xr:uid="{00000000-0005-0000-0000-000039000000}"/>
    <cellStyle name="20% - 强调文字颜色 4 6 2" xfId="60" xr:uid="{00000000-0005-0000-0000-00003A000000}"/>
    <cellStyle name="20% - 强调文字颜色 4 6 3" xfId="61" xr:uid="{00000000-0005-0000-0000-00003B000000}"/>
    <cellStyle name="20% - 强调文字颜色 5 2" xfId="62" xr:uid="{00000000-0005-0000-0000-00003C000000}"/>
    <cellStyle name="20% - 强调文字颜色 5 2 2" xfId="63" xr:uid="{00000000-0005-0000-0000-00003D000000}"/>
    <cellStyle name="20% - 强调文字颜色 5 2 3" xfId="64" xr:uid="{00000000-0005-0000-0000-00003E000000}"/>
    <cellStyle name="20% - 强调文字颜色 5 3" xfId="65" xr:uid="{00000000-0005-0000-0000-00003F000000}"/>
    <cellStyle name="20% - 强调文字颜色 5 3 2" xfId="66" xr:uid="{00000000-0005-0000-0000-000040000000}"/>
    <cellStyle name="20% - 强调文字颜色 5 3 3" xfId="67" xr:uid="{00000000-0005-0000-0000-000041000000}"/>
    <cellStyle name="20% - 强调文字颜色 5 4" xfId="68" xr:uid="{00000000-0005-0000-0000-000042000000}"/>
    <cellStyle name="20% - 强调文字颜色 5 4 2" xfId="69" xr:uid="{00000000-0005-0000-0000-000043000000}"/>
    <cellStyle name="20% - 强调文字颜色 5 4 3" xfId="70" xr:uid="{00000000-0005-0000-0000-000044000000}"/>
    <cellStyle name="20% - 强调文字颜色 5 5" xfId="71" xr:uid="{00000000-0005-0000-0000-000045000000}"/>
    <cellStyle name="20% - 强调文字颜色 5 5 2" xfId="72" xr:uid="{00000000-0005-0000-0000-000046000000}"/>
    <cellStyle name="20% - 强调文字颜色 5 5 3" xfId="73" xr:uid="{00000000-0005-0000-0000-000047000000}"/>
    <cellStyle name="20% - 强调文字颜色 5 6" xfId="74" xr:uid="{00000000-0005-0000-0000-000048000000}"/>
    <cellStyle name="20% - 强调文字颜色 5 6 2" xfId="75" xr:uid="{00000000-0005-0000-0000-000049000000}"/>
    <cellStyle name="20% - 强调文字颜色 5 6 3" xfId="76" xr:uid="{00000000-0005-0000-0000-00004A000000}"/>
    <cellStyle name="20% - 强调文字颜色 6 2" xfId="77" xr:uid="{00000000-0005-0000-0000-00004B000000}"/>
    <cellStyle name="20% - 强调文字颜色 6 2 2" xfId="78" xr:uid="{00000000-0005-0000-0000-00004C000000}"/>
    <cellStyle name="20% - 强调文字颜色 6 2 3" xfId="79" xr:uid="{00000000-0005-0000-0000-00004D000000}"/>
    <cellStyle name="20% - 强调文字颜色 6 3" xfId="80" xr:uid="{00000000-0005-0000-0000-00004E000000}"/>
    <cellStyle name="20% - 强调文字颜色 6 3 2" xfId="81" xr:uid="{00000000-0005-0000-0000-00004F000000}"/>
    <cellStyle name="20% - 强调文字颜色 6 3 3" xfId="82" xr:uid="{00000000-0005-0000-0000-000050000000}"/>
    <cellStyle name="20% - 强调文字颜色 6 4" xfId="83" xr:uid="{00000000-0005-0000-0000-000051000000}"/>
    <cellStyle name="20% - 强调文字颜色 6 4 2" xfId="84" xr:uid="{00000000-0005-0000-0000-000052000000}"/>
    <cellStyle name="20% - 强调文字颜色 6 4 3" xfId="85" xr:uid="{00000000-0005-0000-0000-000053000000}"/>
    <cellStyle name="20% - 强调文字颜色 6 5" xfId="86" xr:uid="{00000000-0005-0000-0000-000054000000}"/>
    <cellStyle name="20% - 强调文字颜色 6 5 2" xfId="87" xr:uid="{00000000-0005-0000-0000-000055000000}"/>
    <cellStyle name="20% - 强调文字颜色 6 5 3" xfId="88" xr:uid="{00000000-0005-0000-0000-000056000000}"/>
    <cellStyle name="20% - 强调文字颜色 6 6" xfId="89" xr:uid="{00000000-0005-0000-0000-000057000000}"/>
    <cellStyle name="20% - 强调文字颜色 6 6 2" xfId="90" xr:uid="{00000000-0005-0000-0000-000058000000}"/>
    <cellStyle name="20% - 强调文字颜色 6 6 3" xfId="91" xr:uid="{00000000-0005-0000-0000-000059000000}"/>
    <cellStyle name="40% - 强调文字颜色 1 2" xfId="92" xr:uid="{00000000-0005-0000-0000-00005A000000}"/>
    <cellStyle name="40% - 强调文字颜色 1 2 2" xfId="93" xr:uid="{00000000-0005-0000-0000-00005B000000}"/>
    <cellStyle name="40% - 强调文字颜色 1 2 3" xfId="94" xr:uid="{00000000-0005-0000-0000-00005C000000}"/>
    <cellStyle name="40% - 强调文字颜色 1 3" xfId="95" xr:uid="{00000000-0005-0000-0000-00005D000000}"/>
    <cellStyle name="40% - 强调文字颜色 1 3 2" xfId="96" xr:uid="{00000000-0005-0000-0000-00005E000000}"/>
    <cellStyle name="40% - 强调文字颜色 1 3 3" xfId="97" xr:uid="{00000000-0005-0000-0000-00005F000000}"/>
    <cellStyle name="40% - 强调文字颜色 1 4" xfId="98" xr:uid="{00000000-0005-0000-0000-000060000000}"/>
    <cellStyle name="40% - 强调文字颜色 1 4 2" xfId="99" xr:uid="{00000000-0005-0000-0000-000061000000}"/>
    <cellStyle name="40% - 强调文字颜色 1 4 3" xfId="100" xr:uid="{00000000-0005-0000-0000-000062000000}"/>
    <cellStyle name="40% - 强调文字颜色 1 5" xfId="101" xr:uid="{00000000-0005-0000-0000-000063000000}"/>
    <cellStyle name="40% - 强调文字颜色 1 5 2" xfId="102" xr:uid="{00000000-0005-0000-0000-000064000000}"/>
    <cellStyle name="40% - 强调文字颜色 1 5 3" xfId="103" xr:uid="{00000000-0005-0000-0000-000065000000}"/>
    <cellStyle name="40% - 强调文字颜色 1 6" xfId="104" xr:uid="{00000000-0005-0000-0000-000066000000}"/>
    <cellStyle name="40% - 强调文字颜色 1 6 2" xfId="105" xr:uid="{00000000-0005-0000-0000-000067000000}"/>
    <cellStyle name="40% - 强调文字颜色 1 6 3" xfId="106" xr:uid="{00000000-0005-0000-0000-000068000000}"/>
    <cellStyle name="40% - 强调文字颜色 2 2" xfId="107" xr:uid="{00000000-0005-0000-0000-000069000000}"/>
    <cellStyle name="40% - 强调文字颜色 2 2 2" xfId="108" xr:uid="{00000000-0005-0000-0000-00006A000000}"/>
    <cellStyle name="40% - 强调文字颜色 2 2 3" xfId="109" xr:uid="{00000000-0005-0000-0000-00006B000000}"/>
    <cellStyle name="40% - 强调文字颜色 2 3" xfId="110" xr:uid="{00000000-0005-0000-0000-00006C000000}"/>
    <cellStyle name="40% - 强调文字颜色 2 3 2" xfId="111" xr:uid="{00000000-0005-0000-0000-00006D000000}"/>
    <cellStyle name="40% - 强调文字颜色 2 3 3" xfId="112" xr:uid="{00000000-0005-0000-0000-00006E000000}"/>
    <cellStyle name="40% - 强调文字颜色 2 4" xfId="113" xr:uid="{00000000-0005-0000-0000-00006F000000}"/>
    <cellStyle name="40% - 强调文字颜色 2 4 2" xfId="114" xr:uid="{00000000-0005-0000-0000-000070000000}"/>
    <cellStyle name="40% - 强调文字颜色 2 4 3" xfId="115" xr:uid="{00000000-0005-0000-0000-000071000000}"/>
    <cellStyle name="40% - 强调文字颜色 2 5" xfId="116" xr:uid="{00000000-0005-0000-0000-000072000000}"/>
    <cellStyle name="40% - 强调文字颜色 2 5 2" xfId="117" xr:uid="{00000000-0005-0000-0000-000073000000}"/>
    <cellStyle name="40% - 强调文字颜色 2 5 3" xfId="118" xr:uid="{00000000-0005-0000-0000-000074000000}"/>
    <cellStyle name="40% - 强调文字颜色 2 6" xfId="119" xr:uid="{00000000-0005-0000-0000-000075000000}"/>
    <cellStyle name="40% - 强调文字颜色 2 6 2" xfId="120" xr:uid="{00000000-0005-0000-0000-000076000000}"/>
    <cellStyle name="40% - 强调文字颜色 2 6 3" xfId="121" xr:uid="{00000000-0005-0000-0000-000077000000}"/>
    <cellStyle name="40% - 强调文字颜色 3 2" xfId="122" xr:uid="{00000000-0005-0000-0000-000078000000}"/>
    <cellStyle name="40% - 强调文字颜色 3 2 2" xfId="123" xr:uid="{00000000-0005-0000-0000-000079000000}"/>
    <cellStyle name="40% - 强调文字颜色 3 2 3" xfId="124" xr:uid="{00000000-0005-0000-0000-00007A000000}"/>
    <cellStyle name="40% - 强调文字颜色 3 3" xfId="125" xr:uid="{00000000-0005-0000-0000-00007B000000}"/>
    <cellStyle name="40% - 强调文字颜色 3 3 2" xfId="126" xr:uid="{00000000-0005-0000-0000-00007C000000}"/>
    <cellStyle name="40% - 强调文字颜色 3 3 3" xfId="127" xr:uid="{00000000-0005-0000-0000-00007D000000}"/>
    <cellStyle name="40% - 强调文字颜色 3 4" xfId="128" xr:uid="{00000000-0005-0000-0000-00007E000000}"/>
    <cellStyle name="40% - 强调文字颜色 3 4 2" xfId="129" xr:uid="{00000000-0005-0000-0000-00007F000000}"/>
    <cellStyle name="40% - 强调文字颜色 3 4 3" xfId="130" xr:uid="{00000000-0005-0000-0000-000080000000}"/>
    <cellStyle name="40% - 强调文字颜色 3 5" xfId="131" xr:uid="{00000000-0005-0000-0000-000081000000}"/>
    <cellStyle name="40% - 强调文字颜色 3 5 2" xfId="132" xr:uid="{00000000-0005-0000-0000-000082000000}"/>
    <cellStyle name="40% - 强调文字颜色 3 5 3" xfId="133" xr:uid="{00000000-0005-0000-0000-000083000000}"/>
    <cellStyle name="40% - 强调文字颜色 3 6" xfId="134" xr:uid="{00000000-0005-0000-0000-000084000000}"/>
    <cellStyle name="40% - 强调文字颜色 3 6 2" xfId="135" xr:uid="{00000000-0005-0000-0000-000085000000}"/>
    <cellStyle name="40% - 强调文字颜色 3 6 3" xfId="136" xr:uid="{00000000-0005-0000-0000-000086000000}"/>
    <cellStyle name="40% - 强调文字颜色 4 2" xfId="137" xr:uid="{00000000-0005-0000-0000-000087000000}"/>
    <cellStyle name="40% - 强调文字颜色 4 2 2" xfId="138" xr:uid="{00000000-0005-0000-0000-000088000000}"/>
    <cellStyle name="40% - 强调文字颜色 4 2 3" xfId="139" xr:uid="{00000000-0005-0000-0000-000089000000}"/>
    <cellStyle name="40% - 强调文字颜色 4 3" xfId="140" xr:uid="{00000000-0005-0000-0000-00008A000000}"/>
    <cellStyle name="40% - 强调文字颜色 4 3 2" xfId="141" xr:uid="{00000000-0005-0000-0000-00008B000000}"/>
    <cellStyle name="40% - 强调文字颜色 4 3 3" xfId="142" xr:uid="{00000000-0005-0000-0000-00008C000000}"/>
    <cellStyle name="40% - 强调文字颜色 4 4" xfId="143" xr:uid="{00000000-0005-0000-0000-00008D000000}"/>
    <cellStyle name="40% - 强调文字颜色 4 4 2" xfId="144" xr:uid="{00000000-0005-0000-0000-00008E000000}"/>
    <cellStyle name="40% - 强调文字颜色 4 4 3" xfId="145" xr:uid="{00000000-0005-0000-0000-00008F000000}"/>
    <cellStyle name="40% - 强调文字颜色 4 5" xfId="146" xr:uid="{00000000-0005-0000-0000-000090000000}"/>
    <cellStyle name="40% - 强调文字颜色 4 5 2" xfId="147" xr:uid="{00000000-0005-0000-0000-000091000000}"/>
    <cellStyle name="40% - 强调文字颜色 4 5 3" xfId="148" xr:uid="{00000000-0005-0000-0000-000092000000}"/>
    <cellStyle name="40% - 强调文字颜色 4 6" xfId="149" xr:uid="{00000000-0005-0000-0000-000093000000}"/>
    <cellStyle name="40% - 强调文字颜色 4 6 2" xfId="150" xr:uid="{00000000-0005-0000-0000-000094000000}"/>
    <cellStyle name="40% - 强调文字颜色 4 6 3" xfId="151" xr:uid="{00000000-0005-0000-0000-000095000000}"/>
    <cellStyle name="40% - 强调文字颜色 5 2" xfId="152" xr:uid="{00000000-0005-0000-0000-000096000000}"/>
    <cellStyle name="40% - 强调文字颜色 5 2 2" xfId="153" xr:uid="{00000000-0005-0000-0000-000097000000}"/>
    <cellStyle name="40% - 强调文字颜色 5 2 3" xfId="154" xr:uid="{00000000-0005-0000-0000-000098000000}"/>
    <cellStyle name="40% - 强调文字颜色 5 3" xfId="155" xr:uid="{00000000-0005-0000-0000-000099000000}"/>
    <cellStyle name="40% - 强调文字颜色 5 3 2" xfId="156" xr:uid="{00000000-0005-0000-0000-00009A000000}"/>
    <cellStyle name="40% - 强调文字颜色 5 3 3" xfId="157" xr:uid="{00000000-0005-0000-0000-00009B000000}"/>
    <cellStyle name="40% - 强调文字颜色 5 4" xfId="158" xr:uid="{00000000-0005-0000-0000-00009C000000}"/>
    <cellStyle name="40% - 强调文字颜色 5 4 2" xfId="159" xr:uid="{00000000-0005-0000-0000-00009D000000}"/>
    <cellStyle name="40% - 强调文字颜色 5 4 3" xfId="160" xr:uid="{00000000-0005-0000-0000-00009E000000}"/>
    <cellStyle name="40% - 强调文字颜色 5 5" xfId="161" xr:uid="{00000000-0005-0000-0000-00009F000000}"/>
    <cellStyle name="40% - 强调文字颜色 5 5 2" xfId="162" xr:uid="{00000000-0005-0000-0000-0000A0000000}"/>
    <cellStyle name="40% - 强调文字颜色 5 5 3" xfId="163" xr:uid="{00000000-0005-0000-0000-0000A1000000}"/>
    <cellStyle name="40% - 强调文字颜色 5 6" xfId="164" xr:uid="{00000000-0005-0000-0000-0000A2000000}"/>
    <cellStyle name="40% - 强调文字颜色 5 6 2" xfId="165" xr:uid="{00000000-0005-0000-0000-0000A3000000}"/>
    <cellStyle name="40% - 强调文字颜色 5 6 3" xfId="166" xr:uid="{00000000-0005-0000-0000-0000A4000000}"/>
    <cellStyle name="40% - 强调文字颜色 6 2" xfId="167" xr:uid="{00000000-0005-0000-0000-0000A5000000}"/>
    <cellStyle name="40% - 强调文字颜色 6 2 2" xfId="168" xr:uid="{00000000-0005-0000-0000-0000A6000000}"/>
    <cellStyle name="40% - 强调文字颜色 6 2 3" xfId="169" xr:uid="{00000000-0005-0000-0000-0000A7000000}"/>
    <cellStyle name="40% - 强调文字颜色 6 3" xfId="170" xr:uid="{00000000-0005-0000-0000-0000A8000000}"/>
    <cellStyle name="40% - 强调文字颜色 6 3 2" xfId="171" xr:uid="{00000000-0005-0000-0000-0000A9000000}"/>
    <cellStyle name="40% - 强调文字颜色 6 3 3" xfId="172" xr:uid="{00000000-0005-0000-0000-0000AA000000}"/>
    <cellStyle name="40% - 强调文字颜色 6 4" xfId="173" xr:uid="{00000000-0005-0000-0000-0000AB000000}"/>
    <cellStyle name="40% - 强调文字颜色 6 4 2" xfId="174" xr:uid="{00000000-0005-0000-0000-0000AC000000}"/>
    <cellStyle name="40% - 强调文字颜色 6 4 3" xfId="175" xr:uid="{00000000-0005-0000-0000-0000AD000000}"/>
    <cellStyle name="40% - 强调文字颜色 6 5" xfId="176" xr:uid="{00000000-0005-0000-0000-0000AE000000}"/>
    <cellStyle name="40% - 强调文字颜色 6 5 2" xfId="177" xr:uid="{00000000-0005-0000-0000-0000AF000000}"/>
    <cellStyle name="40% - 强调文字颜色 6 5 3" xfId="178" xr:uid="{00000000-0005-0000-0000-0000B0000000}"/>
    <cellStyle name="40% - 强调文字颜色 6 6" xfId="179" xr:uid="{00000000-0005-0000-0000-0000B1000000}"/>
    <cellStyle name="40% - 强调文字颜色 6 6 2" xfId="180" xr:uid="{00000000-0005-0000-0000-0000B2000000}"/>
    <cellStyle name="40% - 强调文字颜色 6 6 3" xfId="181" xr:uid="{00000000-0005-0000-0000-0000B3000000}"/>
    <cellStyle name="60% - 强调文字颜色 1 2" xfId="182" xr:uid="{00000000-0005-0000-0000-0000B4000000}"/>
    <cellStyle name="60% - 强调文字颜色 1 2 2" xfId="183" xr:uid="{00000000-0005-0000-0000-0000B5000000}"/>
    <cellStyle name="60% - 强调文字颜色 1 2 3" xfId="184" xr:uid="{00000000-0005-0000-0000-0000B6000000}"/>
    <cellStyle name="60% - 强调文字颜色 1 3" xfId="185" xr:uid="{00000000-0005-0000-0000-0000B7000000}"/>
    <cellStyle name="60% - 强调文字颜色 1 3 2" xfId="186" xr:uid="{00000000-0005-0000-0000-0000B8000000}"/>
    <cellStyle name="60% - 强调文字颜色 1 3 3" xfId="187" xr:uid="{00000000-0005-0000-0000-0000B9000000}"/>
    <cellStyle name="60% - 强调文字颜色 1 4" xfId="188" xr:uid="{00000000-0005-0000-0000-0000BA000000}"/>
    <cellStyle name="60% - 强调文字颜色 1 4 2" xfId="189" xr:uid="{00000000-0005-0000-0000-0000BB000000}"/>
    <cellStyle name="60% - 强调文字颜色 1 4 3" xfId="190" xr:uid="{00000000-0005-0000-0000-0000BC000000}"/>
    <cellStyle name="60% - 强调文字颜色 1 5" xfId="191" xr:uid="{00000000-0005-0000-0000-0000BD000000}"/>
    <cellStyle name="60% - 强调文字颜色 1 5 2" xfId="192" xr:uid="{00000000-0005-0000-0000-0000BE000000}"/>
    <cellStyle name="60% - 强调文字颜色 1 5 3" xfId="193" xr:uid="{00000000-0005-0000-0000-0000BF000000}"/>
    <cellStyle name="60% - 强调文字颜色 1 6" xfId="194" xr:uid="{00000000-0005-0000-0000-0000C0000000}"/>
    <cellStyle name="60% - 强调文字颜色 1 6 2" xfId="195" xr:uid="{00000000-0005-0000-0000-0000C1000000}"/>
    <cellStyle name="60% - 强调文字颜色 1 6 3" xfId="196" xr:uid="{00000000-0005-0000-0000-0000C2000000}"/>
    <cellStyle name="60% - 强调文字颜色 2 2" xfId="197" xr:uid="{00000000-0005-0000-0000-0000C3000000}"/>
    <cellStyle name="60% - 强调文字颜色 2 2 2" xfId="198" xr:uid="{00000000-0005-0000-0000-0000C4000000}"/>
    <cellStyle name="60% - 强调文字颜色 2 2 3" xfId="199" xr:uid="{00000000-0005-0000-0000-0000C5000000}"/>
    <cellStyle name="60% - 强调文字颜色 2 3" xfId="200" xr:uid="{00000000-0005-0000-0000-0000C6000000}"/>
    <cellStyle name="60% - 强调文字颜色 2 3 2" xfId="201" xr:uid="{00000000-0005-0000-0000-0000C7000000}"/>
    <cellStyle name="60% - 强调文字颜色 2 3 3" xfId="202" xr:uid="{00000000-0005-0000-0000-0000C8000000}"/>
    <cellStyle name="60% - 强调文字颜色 2 4" xfId="203" xr:uid="{00000000-0005-0000-0000-0000C9000000}"/>
    <cellStyle name="60% - 强调文字颜色 2 4 2" xfId="204" xr:uid="{00000000-0005-0000-0000-0000CA000000}"/>
    <cellStyle name="60% - 强调文字颜色 2 4 3" xfId="205" xr:uid="{00000000-0005-0000-0000-0000CB000000}"/>
    <cellStyle name="60% - 强调文字颜色 2 5" xfId="206" xr:uid="{00000000-0005-0000-0000-0000CC000000}"/>
    <cellStyle name="60% - 强调文字颜色 2 5 2" xfId="207" xr:uid="{00000000-0005-0000-0000-0000CD000000}"/>
    <cellStyle name="60% - 强调文字颜色 2 5 3" xfId="208" xr:uid="{00000000-0005-0000-0000-0000CE000000}"/>
    <cellStyle name="60% - 强调文字颜色 2 6" xfId="209" xr:uid="{00000000-0005-0000-0000-0000CF000000}"/>
    <cellStyle name="60% - 强调文字颜色 2 6 2" xfId="210" xr:uid="{00000000-0005-0000-0000-0000D0000000}"/>
    <cellStyle name="60% - 强调文字颜色 2 6 3" xfId="211" xr:uid="{00000000-0005-0000-0000-0000D1000000}"/>
    <cellStyle name="60% - 强调文字颜色 3 2" xfId="212" xr:uid="{00000000-0005-0000-0000-0000D2000000}"/>
    <cellStyle name="60% - 强调文字颜色 3 2 2" xfId="213" xr:uid="{00000000-0005-0000-0000-0000D3000000}"/>
    <cellStyle name="60% - 强调文字颜色 3 2 3" xfId="214" xr:uid="{00000000-0005-0000-0000-0000D4000000}"/>
    <cellStyle name="60% - 强调文字颜色 3 3" xfId="215" xr:uid="{00000000-0005-0000-0000-0000D5000000}"/>
    <cellStyle name="60% - 强调文字颜色 3 3 2" xfId="216" xr:uid="{00000000-0005-0000-0000-0000D6000000}"/>
    <cellStyle name="60% - 强调文字颜色 3 3 3" xfId="217" xr:uid="{00000000-0005-0000-0000-0000D7000000}"/>
    <cellStyle name="60% - 强调文字颜色 3 4" xfId="218" xr:uid="{00000000-0005-0000-0000-0000D8000000}"/>
    <cellStyle name="60% - 强调文字颜色 3 4 2" xfId="219" xr:uid="{00000000-0005-0000-0000-0000D9000000}"/>
    <cellStyle name="60% - 强调文字颜色 3 4 3" xfId="220" xr:uid="{00000000-0005-0000-0000-0000DA000000}"/>
    <cellStyle name="60% - 强调文字颜色 3 5" xfId="221" xr:uid="{00000000-0005-0000-0000-0000DB000000}"/>
    <cellStyle name="60% - 强调文字颜色 3 5 2" xfId="222" xr:uid="{00000000-0005-0000-0000-0000DC000000}"/>
    <cellStyle name="60% - 强调文字颜色 3 5 3" xfId="223" xr:uid="{00000000-0005-0000-0000-0000DD000000}"/>
    <cellStyle name="60% - 强调文字颜色 3 6" xfId="224" xr:uid="{00000000-0005-0000-0000-0000DE000000}"/>
    <cellStyle name="60% - 强调文字颜色 3 6 2" xfId="225" xr:uid="{00000000-0005-0000-0000-0000DF000000}"/>
    <cellStyle name="60% - 强调文字颜色 3 6 3" xfId="226" xr:uid="{00000000-0005-0000-0000-0000E0000000}"/>
    <cellStyle name="60% - 强调文字颜色 4 2" xfId="227" xr:uid="{00000000-0005-0000-0000-0000E1000000}"/>
    <cellStyle name="60% - 强调文字颜色 4 2 2" xfId="228" xr:uid="{00000000-0005-0000-0000-0000E2000000}"/>
    <cellStyle name="60% - 强调文字颜色 4 2 3" xfId="229" xr:uid="{00000000-0005-0000-0000-0000E3000000}"/>
    <cellStyle name="60% - 强调文字颜色 4 3" xfId="230" xr:uid="{00000000-0005-0000-0000-0000E4000000}"/>
    <cellStyle name="60% - 强调文字颜色 4 3 2" xfId="231" xr:uid="{00000000-0005-0000-0000-0000E5000000}"/>
    <cellStyle name="60% - 强调文字颜色 4 3 3" xfId="232" xr:uid="{00000000-0005-0000-0000-0000E6000000}"/>
    <cellStyle name="60% - 强调文字颜色 4 4" xfId="233" xr:uid="{00000000-0005-0000-0000-0000E7000000}"/>
    <cellStyle name="60% - 强调文字颜色 4 4 2" xfId="234" xr:uid="{00000000-0005-0000-0000-0000E8000000}"/>
    <cellStyle name="60% - 强调文字颜色 4 4 3" xfId="235" xr:uid="{00000000-0005-0000-0000-0000E9000000}"/>
    <cellStyle name="60% - 强调文字颜色 4 5" xfId="236" xr:uid="{00000000-0005-0000-0000-0000EA000000}"/>
    <cellStyle name="60% - 强调文字颜色 4 5 2" xfId="237" xr:uid="{00000000-0005-0000-0000-0000EB000000}"/>
    <cellStyle name="60% - 强调文字颜色 4 5 3" xfId="238" xr:uid="{00000000-0005-0000-0000-0000EC000000}"/>
    <cellStyle name="60% - 强调文字颜色 4 6" xfId="239" xr:uid="{00000000-0005-0000-0000-0000ED000000}"/>
    <cellStyle name="60% - 强调文字颜色 4 6 2" xfId="240" xr:uid="{00000000-0005-0000-0000-0000EE000000}"/>
    <cellStyle name="60% - 强调文字颜色 4 6 3" xfId="241" xr:uid="{00000000-0005-0000-0000-0000EF000000}"/>
    <cellStyle name="60% - 强调文字颜色 5 2" xfId="242" xr:uid="{00000000-0005-0000-0000-0000F0000000}"/>
    <cellStyle name="60% - 强调文字颜色 5 2 2" xfId="243" xr:uid="{00000000-0005-0000-0000-0000F1000000}"/>
    <cellStyle name="60% - 强调文字颜色 5 2 3" xfId="244" xr:uid="{00000000-0005-0000-0000-0000F2000000}"/>
    <cellStyle name="60% - 强调文字颜色 5 3" xfId="245" xr:uid="{00000000-0005-0000-0000-0000F3000000}"/>
    <cellStyle name="60% - 强调文字颜色 5 3 2" xfId="246" xr:uid="{00000000-0005-0000-0000-0000F4000000}"/>
    <cellStyle name="60% - 强调文字颜色 5 3 3" xfId="247" xr:uid="{00000000-0005-0000-0000-0000F5000000}"/>
    <cellStyle name="60% - 强调文字颜色 5 4" xfId="248" xr:uid="{00000000-0005-0000-0000-0000F6000000}"/>
    <cellStyle name="60% - 强调文字颜色 5 4 2" xfId="249" xr:uid="{00000000-0005-0000-0000-0000F7000000}"/>
    <cellStyle name="60% - 强调文字颜色 5 4 3" xfId="250" xr:uid="{00000000-0005-0000-0000-0000F8000000}"/>
    <cellStyle name="60% - 强调文字颜色 5 5" xfId="251" xr:uid="{00000000-0005-0000-0000-0000F9000000}"/>
    <cellStyle name="60% - 强调文字颜色 5 5 2" xfId="252" xr:uid="{00000000-0005-0000-0000-0000FA000000}"/>
    <cellStyle name="60% - 强调文字颜色 5 5 3" xfId="253" xr:uid="{00000000-0005-0000-0000-0000FB000000}"/>
    <cellStyle name="60% - 强调文字颜色 5 6" xfId="254" xr:uid="{00000000-0005-0000-0000-0000FC000000}"/>
    <cellStyle name="60% - 强调文字颜色 5 6 2" xfId="255" xr:uid="{00000000-0005-0000-0000-0000FD000000}"/>
    <cellStyle name="60% - 强调文字颜色 5 6 3" xfId="256" xr:uid="{00000000-0005-0000-0000-0000FE000000}"/>
    <cellStyle name="60% - 强调文字颜色 6 2" xfId="257" xr:uid="{00000000-0005-0000-0000-0000FF000000}"/>
    <cellStyle name="60% - 强调文字颜色 6 2 2" xfId="258" xr:uid="{00000000-0005-0000-0000-000000010000}"/>
    <cellStyle name="60% - 强调文字颜色 6 2 3" xfId="259" xr:uid="{00000000-0005-0000-0000-000001010000}"/>
    <cellStyle name="60% - 强调文字颜色 6 3" xfId="260" xr:uid="{00000000-0005-0000-0000-000002010000}"/>
    <cellStyle name="60% - 强调文字颜色 6 3 2" xfId="261" xr:uid="{00000000-0005-0000-0000-000003010000}"/>
    <cellStyle name="60% - 强调文字颜色 6 3 3" xfId="262" xr:uid="{00000000-0005-0000-0000-000004010000}"/>
    <cellStyle name="60% - 强调文字颜色 6 4" xfId="263" xr:uid="{00000000-0005-0000-0000-000005010000}"/>
    <cellStyle name="60% - 强调文字颜色 6 4 2" xfId="264" xr:uid="{00000000-0005-0000-0000-000006010000}"/>
    <cellStyle name="60% - 强调文字颜色 6 4 3" xfId="265" xr:uid="{00000000-0005-0000-0000-000007010000}"/>
    <cellStyle name="60% - 强调文字颜色 6 5" xfId="266" xr:uid="{00000000-0005-0000-0000-000008010000}"/>
    <cellStyle name="60% - 强调文字颜色 6 5 2" xfId="267" xr:uid="{00000000-0005-0000-0000-000009010000}"/>
    <cellStyle name="60% - 强调文字颜色 6 5 3" xfId="268" xr:uid="{00000000-0005-0000-0000-00000A010000}"/>
    <cellStyle name="60% - 强调文字颜色 6 6" xfId="269" xr:uid="{00000000-0005-0000-0000-00000B010000}"/>
    <cellStyle name="60% - 强调文字颜色 6 6 2" xfId="270" xr:uid="{00000000-0005-0000-0000-00000C010000}"/>
    <cellStyle name="60% - 强调文字颜色 6 6 3" xfId="271" xr:uid="{00000000-0005-0000-0000-00000D010000}"/>
    <cellStyle name="百分比" xfId="598" builtinId="5"/>
    <cellStyle name="标题 1 2" xfId="272" xr:uid="{00000000-0005-0000-0000-00000E010000}"/>
    <cellStyle name="标题 1 2 2" xfId="273" xr:uid="{00000000-0005-0000-0000-00000F010000}"/>
    <cellStyle name="标题 1 2 3" xfId="274" xr:uid="{00000000-0005-0000-0000-000010010000}"/>
    <cellStyle name="标题 1 3" xfId="275" xr:uid="{00000000-0005-0000-0000-000011010000}"/>
    <cellStyle name="标题 1 3 2" xfId="276" xr:uid="{00000000-0005-0000-0000-000012010000}"/>
    <cellStyle name="标题 1 3 3" xfId="277" xr:uid="{00000000-0005-0000-0000-000013010000}"/>
    <cellStyle name="标题 2 2" xfId="278" xr:uid="{00000000-0005-0000-0000-000014010000}"/>
    <cellStyle name="标题 2 2 2" xfId="279" xr:uid="{00000000-0005-0000-0000-000015010000}"/>
    <cellStyle name="标题 2 2 3" xfId="280" xr:uid="{00000000-0005-0000-0000-000016010000}"/>
    <cellStyle name="标题 2 3" xfId="281" xr:uid="{00000000-0005-0000-0000-000017010000}"/>
    <cellStyle name="标题 2 3 2" xfId="282" xr:uid="{00000000-0005-0000-0000-000018010000}"/>
    <cellStyle name="标题 2 3 3" xfId="283" xr:uid="{00000000-0005-0000-0000-000019010000}"/>
    <cellStyle name="标题 2 4" xfId="284" xr:uid="{00000000-0005-0000-0000-00001A010000}"/>
    <cellStyle name="标题 2 4 2" xfId="285" xr:uid="{00000000-0005-0000-0000-00001B010000}"/>
    <cellStyle name="标题 2 4 3" xfId="286" xr:uid="{00000000-0005-0000-0000-00001C010000}"/>
    <cellStyle name="标题 2 5" xfId="287" xr:uid="{00000000-0005-0000-0000-00001D010000}"/>
    <cellStyle name="标题 2 5 2" xfId="288" xr:uid="{00000000-0005-0000-0000-00001E010000}"/>
    <cellStyle name="标题 2 5 3" xfId="289" xr:uid="{00000000-0005-0000-0000-00001F010000}"/>
    <cellStyle name="标题 2 6" xfId="290" xr:uid="{00000000-0005-0000-0000-000020010000}"/>
    <cellStyle name="标题 2 6 2" xfId="291" xr:uid="{00000000-0005-0000-0000-000021010000}"/>
    <cellStyle name="标题 2 6 3" xfId="292" xr:uid="{00000000-0005-0000-0000-000022010000}"/>
    <cellStyle name="标题 3 2" xfId="293" xr:uid="{00000000-0005-0000-0000-000023010000}"/>
    <cellStyle name="标题 3 2 2" xfId="294" xr:uid="{00000000-0005-0000-0000-000024010000}"/>
    <cellStyle name="标题 3 2 3" xfId="295" xr:uid="{00000000-0005-0000-0000-000025010000}"/>
    <cellStyle name="标题 3 3" xfId="296" xr:uid="{00000000-0005-0000-0000-000026010000}"/>
    <cellStyle name="标题 3 3 2" xfId="297" xr:uid="{00000000-0005-0000-0000-000027010000}"/>
    <cellStyle name="标题 3 3 3" xfId="298" xr:uid="{00000000-0005-0000-0000-000028010000}"/>
    <cellStyle name="标题 4 2" xfId="299" xr:uid="{00000000-0005-0000-0000-000029010000}"/>
    <cellStyle name="标题 4 2 2" xfId="300" xr:uid="{00000000-0005-0000-0000-00002A010000}"/>
    <cellStyle name="标题 4 2 3" xfId="301" xr:uid="{00000000-0005-0000-0000-00002B010000}"/>
    <cellStyle name="标题 4 3" xfId="302" xr:uid="{00000000-0005-0000-0000-00002C010000}"/>
    <cellStyle name="标题 4 3 2" xfId="303" xr:uid="{00000000-0005-0000-0000-00002D010000}"/>
    <cellStyle name="标题 4 3 3" xfId="304" xr:uid="{00000000-0005-0000-0000-00002E010000}"/>
    <cellStyle name="标题 5" xfId="305" xr:uid="{00000000-0005-0000-0000-00002F010000}"/>
    <cellStyle name="标题 5 2" xfId="306" xr:uid="{00000000-0005-0000-0000-000030010000}"/>
    <cellStyle name="标题 5 3" xfId="307" xr:uid="{00000000-0005-0000-0000-000031010000}"/>
    <cellStyle name="标题 6" xfId="308" xr:uid="{00000000-0005-0000-0000-000032010000}"/>
    <cellStyle name="标题 6 2" xfId="309" xr:uid="{00000000-0005-0000-0000-000033010000}"/>
    <cellStyle name="标题 6 3" xfId="310" xr:uid="{00000000-0005-0000-0000-000034010000}"/>
    <cellStyle name="差 2" xfId="311" xr:uid="{00000000-0005-0000-0000-000035010000}"/>
    <cellStyle name="差 2 2" xfId="312" xr:uid="{00000000-0005-0000-0000-000036010000}"/>
    <cellStyle name="差 2 3" xfId="313" xr:uid="{00000000-0005-0000-0000-000037010000}"/>
    <cellStyle name="差 3" xfId="314" xr:uid="{00000000-0005-0000-0000-000038010000}"/>
    <cellStyle name="差 3 2" xfId="315" xr:uid="{00000000-0005-0000-0000-000039010000}"/>
    <cellStyle name="差 3 3" xfId="316" xr:uid="{00000000-0005-0000-0000-00003A010000}"/>
    <cellStyle name="差 4" xfId="317" xr:uid="{00000000-0005-0000-0000-00003B010000}"/>
    <cellStyle name="差 4 2" xfId="318" xr:uid="{00000000-0005-0000-0000-00003C010000}"/>
    <cellStyle name="差 4 3" xfId="319" xr:uid="{00000000-0005-0000-0000-00003D010000}"/>
    <cellStyle name="差 5" xfId="320" xr:uid="{00000000-0005-0000-0000-00003E010000}"/>
    <cellStyle name="差 5 2" xfId="321" xr:uid="{00000000-0005-0000-0000-00003F010000}"/>
    <cellStyle name="差 5 3" xfId="322" xr:uid="{00000000-0005-0000-0000-000040010000}"/>
    <cellStyle name="差 6" xfId="323" xr:uid="{00000000-0005-0000-0000-000041010000}"/>
    <cellStyle name="差 6 2" xfId="324" xr:uid="{00000000-0005-0000-0000-000042010000}"/>
    <cellStyle name="差 6 3" xfId="325" xr:uid="{00000000-0005-0000-0000-000043010000}"/>
    <cellStyle name="差_StartUp" xfId="326" xr:uid="{00000000-0005-0000-0000-000044010000}"/>
    <cellStyle name="常规" xfId="0" builtinId="0"/>
    <cellStyle name="常规 2" xfId="327" xr:uid="{00000000-0005-0000-0000-000046010000}"/>
    <cellStyle name="常规 2 2" xfId="1" xr:uid="{00000000-0005-0000-0000-000047010000}"/>
    <cellStyle name="常规 2 2 2" xfId="328" xr:uid="{00000000-0005-0000-0000-000048010000}"/>
    <cellStyle name="常规 2 2 3" xfId="329" xr:uid="{00000000-0005-0000-0000-000049010000}"/>
    <cellStyle name="常规 2 3" xfId="330" xr:uid="{00000000-0005-0000-0000-00004A010000}"/>
    <cellStyle name="常规 3" xfId="331" xr:uid="{00000000-0005-0000-0000-00004B010000}"/>
    <cellStyle name="常规 3 2" xfId="332" xr:uid="{00000000-0005-0000-0000-00004C010000}"/>
    <cellStyle name="常规 4" xfId="333" xr:uid="{00000000-0005-0000-0000-00004D010000}"/>
    <cellStyle name="常规 4 2" xfId="334" xr:uid="{00000000-0005-0000-0000-00004E010000}"/>
    <cellStyle name="常规 4 3" xfId="335" xr:uid="{00000000-0005-0000-0000-00004F010000}"/>
    <cellStyle name="常规 5" xfId="336" xr:uid="{00000000-0005-0000-0000-000050010000}"/>
    <cellStyle name="常规 6" xfId="337" xr:uid="{00000000-0005-0000-0000-000051010000}"/>
    <cellStyle name="常规 7" xfId="338" xr:uid="{00000000-0005-0000-0000-000052010000}"/>
    <cellStyle name="常规 8" xfId="339" xr:uid="{00000000-0005-0000-0000-000053010000}"/>
    <cellStyle name="好 2" xfId="340" xr:uid="{00000000-0005-0000-0000-000054010000}"/>
    <cellStyle name="好 2 2" xfId="341" xr:uid="{00000000-0005-0000-0000-000055010000}"/>
    <cellStyle name="好 2 3" xfId="342" xr:uid="{00000000-0005-0000-0000-000056010000}"/>
    <cellStyle name="好 3" xfId="343" xr:uid="{00000000-0005-0000-0000-000057010000}"/>
    <cellStyle name="好 3 2" xfId="344" xr:uid="{00000000-0005-0000-0000-000058010000}"/>
    <cellStyle name="好 3 3" xfId="345" xr:uid="{00000000-0005-0000-0000-000059010000}"/>
    <cellStyle name="好 4" xfId="346" xr:uid="{00000000-0005-0000-0000-00005A010000}"/>
    <cellStyle name="好 4 2" xfId="347" xr:uid="{00000000-0005-0000-0000-00005B010000}"/>
    <cellStyle name="好 4 3" xfId="348" xr:uid="{00000000-0005-0000-0000-00005C010000}"/>
    <cellStyle name="好 5" xfId="349" xr:uid="{00000000-0005-0000-0000-00005D010000}"/>
    <cellStyle name="好 5 2" xfId="350" xr:uid="{00000000-0005-0000-0000-00005E010000}"/>
    <cellStyle name="好 5 3" xfId="351" xr:uid="{00000000-0005-0000-0000-00005F010000}"/>
    <cellStyle name="好 6" xfId="352" xr:uid="{00000000-0005-0000-0000-000060010000}"/>
    <cellStyle name="好 6 2" xfId="353" xr:uid="{00000000-0005-0000-0000-000061010000}"/>
    <cellStyle name="好 6 3" xfId="354" xr:uid="{00000000-0005-0000-0000-000062010000}"/>
    <cellStyle name="好_StartUp" xfId="355" xr:uid="{00000000-0005-0000-0000-000063010000}"/>
    <cellStyle name="汇总 2" xfId="356" xr:uid="{00000000-0005-0000-0000-000064010000}"/>
    <cellStyle name="汇总 2 2" xfId="357" xr:uid="{00000000-0005-0000-0000-000065010000}"/>
    <cellStyle name="汇总 2 3" xfId="358" xr:uid="{00000000-0005-0000-0000-000066010000}"/>
    <cellStyle name="汇总 3" xfId="359" xr:uid="{00000000-0005-0000-0000-000067010000}"/>
    <cellStyle name="汇总 3 2" xfId="360" xr:uid="{00000000-0005-0000-0000-000068010000}"/>
    <cellStyle name="汇总 3 3" xfId="361" xr:uid="{00000000-0005-0000-0000-000069010000}"/>
    <cellStyle name="汇总 4" xfId="362" xr:uid="{00000000-0005-0000-0000-00006A010000}"/>
    <cellStyle name="汇总 4 2" xfId="363" xr:uid="{00000000-0005-0000-0000-00006B010000}"/>
    <cellStyle name="汇总 4 3" xfId="364" xr:uid="{00000000-0005-0000-0000-00006C010000}"/>
    <cellStyle name="汇总 5" xfId="365" xr:uid="{00000000-0005-0000-0000-00006D010000}"/>
    <cellStyle name="汇总 5 2" xfId="366" xr:uid="{00000000-0005-0000-0000-00006E010000}"/>
    <cellStyle name="汇总 5 3" xfId="367" xr:uid="{00000000-0005-0000-0000-00006F010000}"/>
    <cellStyle name="汇总 6" xfId="368" xr:uid="{00000000-0005-0000-0000-000070010000}"/>
    <cellStyle name="汇总 6 2" xfId="369" xr:uid="{00000000-0005-0000-0000-000071010000}"/>
    <cellStyle name="汇总 6 3" xfId="370" xr:uid="{00000000-0005-0000-0000-000072010000}"/>
    <cellStyle name="计算 2" xfId="371" xr:uid="{00000000-0005-0000-0000-000073010000}"/>
    <cellStyle name="计算 2 2" xfId="372" xr:uid="{00000000-0005-0000-0000-000074010000}"/>
    <cellStyle name="计算 2 3" xfId="373" xr:uid="{00000000-0005-0000-0000-000075010000}"/>
    <cellStyle name="计算 3" xfId="374" xr:uid="{00000000-0005-0000-0000-000076010000}"/>
    <cellStyle name="计算 3 2" xfId="375" xr:uid="{00000000-0005-0000-0000-000077010000}"/>
    <cellStyle name="计算 3 3" xfId="376" xr:uid="{00000000-0005-0000-0000-000078010000}"/>
    <cellStyle name="计算 4" xfId="377" xr:uid="{00000000-0005-0000-0000-000079010000}"/>
    <cellStyle name="计算 4 2" xfId="378" xr:uid="{00000000-0005-0000-0000-00007A010000}"/>
    <cellStyle name="计算 4 3" xfId="379" xr:uid="{00000000-0005-0000-0000-00007B010000}"/>
    <cellStyle name="计算 5" xfId="380" xr:uid="{00000000-0005-0000-0000-00007C010000}"/>
    <cellStyle name="计算 5 2" xfId="381" xr:uid="{00000000-0005-0000-0000-00007D010000}"/>
    <cellStyle name="计算 5 3" xfId="382" xr:uid="{00000000-0005-0000-0000-00007E010000}"/>
    <cellStyle name="计算 6" xfId="383" xr:uid="{00000000-0005-0000-0000-00007F010000}"/>
    <cellStyle name="计算 6 2" xfId="384" xr:uid="{00000000-0005-0000-0000-000080010000}"/>
    <cellStyle name="计算 6 3" xfId="385" xr:uid="{00000000-0005-0000-0000-000081010000}"/>
    <cellStyle name="检查单元格 2" xfId="386" xr:uid="{00000000-0005-0000-0000-000082010000}"/>
    <cellStyle name="检查单元格 2 2" xfId="387" xr:uid="{00000000-0005-0000-0000-000083010000}"/>
    <cellStyle name="检查单元格 2 3" xfId="388" xr:uid="{00000000-0005-0000-0000-000084010000}"/>
    <cellStyle name="检查单元格 3" xfId="389" xr:uid="{00000000-0005-0000-0000-000085010000}"/>
    <cellStyle name="检查单元格 3 2" xfId="390" xr:uid="{00000000-0005-0000-0000-000086010000}"/>
    <cellStyle name="检查单元格 3 3" xfId="391" xr:uid="{00000000-0005-0000-0000-000087010000}"/>
    <cellStyle name="检查单元格 4" xfId="392" xr:uid="{00000000-0005-0000-0000-000088010000}"/>
    <cellStyle name="检查单元格 4 2" xfId="393" xr:uid="{00000000-0005-0000-0000-000089010000}"/>
    <cellStyle name="检查单元格 4 3" xfId="394" xr:uid="{00000000-0005-0000-0000-00008A010000}"/>
    <cellStyle name="检查单元格 5" xfId="395" xr:uid="{00000000-0005-0000-0000-00008B010000}"/>
    <cellStyle name="检查单元格 5 2" xfId="396" xr:uid="{00000000-0005-0000-0000-00008C010000}"/>
    <cellStyle name="检查单元格 5 3" xfId="397" xr:uid="{00000000-0005-0000-0000-00008D010000}"/>
    <cellStyle name="检查单元格 6" xfId="398" xr:uid="{00000000-0005-0000-0000-00008E010000}"/>
    <cellStyle name="检查单元格 6 2" xfId="399" xr:uid="{00000000-0005-0000-0000-00008F010000}"/>
    <cellStyle name="检查单元格 6 3" xfId="400" xr:uid="{00000000-0005-0000-0000-000090010000}"/>
    <cellStyle name="解释性文本 2" xfId="401" xr:uid="{00000000-0005-0000-0000-000091010000}"/>
    <cellStyle name="解释性文本 2 2" xfId="402" xr:uid="{00000000-0005-0000-0000-000092010000}"/>
    <cellStyle name="解释性文本 2 3" xfId="403" xr:uid="{00000000-0005-0000-0000-000093010000}"/>
    <cellStyle name="解释性文本 3" xfId="404" xr:uid="{00000000-0005-0000-0000-000094010000}"/>
    <cellStyle name="解释性文本 3 2" xfId="405" xr:uid="{00000000-0005-0000-0000-000095010000}"/>
    <cellStyle name="解释性文本 3 3" xfId="406" xr:uid="{00000000-0005-0000-0000-000096010000}"/>
    <cellStyle name="解释性文本 4" xfId="407" xr:uid="{00000000-0005-0000-0000-000097010000}"/>
    <cellStyle name="解释性文本 4 2" xfId="408" xr:uid="{00000000-0005-0000-0000-000098010000}"/>
    <cellStyle name="解释性文本 4 3" xfId="409" xr:uid="{00000000-0005-0000-0000-000099010000}"/>
    <cellStyle name="解释性文本 5" xfId="410" xr:uid="{00000000-0005-0000-0000-00009A010000}"/>
    <cellStyle name="解释性文本 5 2" xfId="411" xr:uid="{00000000-0005-0000-0000-00009B010000}"/>
    <cellStyle name="解释性文本 5 3" xfId="412" xr:uid="{00000000-0005-0000-0000-00009C010000}"/>
    <cellStyle name="解释性文本 6" xfId="413" xr:uid="{00000000-0005-0000-0000-00009D010000}"/>
    <cellStyle name="解释性文本 6 2" xfId="414" xr:uid="{00000000-0005-0000-0000-00009E010000}"/>
    <cellStyle name="解释性文本 6 3" xfId="415" xr:uid="{00000000-0005-0000-0000-00009F010000}"/>
    <cellStyle name="警告文本 2" xfId="416" xr:uid="{00000000-0005-0000-0000-0000A0010000}"/>
    <cellStyle name="警告文本 2 2" xfId="417" xr:uid="{00000000-0005-0000-0000-0000A1010000}"/>
    <cellStyle name="警告文本 2 3" xfId="418" xr:uid="{00000000-0005-0000-0000-0000A2010000}"/>
    <cellStyle name="警告文本 3" xfId="419" xr:uid="{00000000-0005-0000-0000-0000A3010000}"/>
    <cellStyle name="警告文本 3 2" xfId="420" xr:uid="{00000000-0005-0000-0000-0000A4010000}"/>
    <cellStyle name="警告文本 3 3" xfId="421" xr:uid="{00000000-0005-0000-0000-0000A5010000}"/>
    <cellStyle name="警告文本 4" xfId="422" xr:uid="{00000000-0005-0000-0000-0000A6010000}"/>
    <cellStyle name="警告文本 4 2" xfId="423" xr:uid="{00000000-0005-0000-0000-0000A7010000}"/>
    <cellStyle name="警告文本 4 3" xfId="424" xr:uid="{00000000-0005-0000-0000-0000A8010000}"/>
    <cellStyle name="警告文本 5" xfId="425" xr:uid="{00000000-0005-0000-0000-0000A9010000}"/>
    <cellStyle name="警告文本 5 2" xfId="426" xr:uid="{00000000-0005-0000-0000-0000AA010000}"/>
    <cellStyle name="警告文本 5 3" xfId="427" xr:uid="{00000000-0005-0000-0000-0000AB010000}"/>
    <cellStyle name="警告文本 6" xfId="428" xr:uid="{00000000-0005-0000-0000-0000AC010000}"/>
    <cellStyle name="警告文本 6 2" xfId="429" xr:uid="{00000000-0005-0000-0000-0000AD010000}"/>
    <cellStyle name="警告文本 6 3" xfId="430" xr:uid="{00000000-0005-0000-0000-0000AE010000}"/>
    <cellStyle name="链接单元格 2" xfId="431" xr:uid="{00000000-0005-0000-0000-0000AF010000}"/>
    <cellStyle name="链接单元格 2 2" xfId="432" xr:uid="{00000000-0005-0000-0000-0000B0010000}"/>
    <cellStyle name="链接单元格 2 3" xfId="433" xr:uid="{00000000-0005-0000-0000-0000B1010000}"/>
    <cellStyle name="链接单元格 3" xfId="434" xr:uid="{00000000-0005-0000-0000-0000B2010000}"/>
    <cellStyle name="链接单元格 3 2" xfId="435" xr:uid="{00000000-0005-0000-0000-0000B3010000}"/>
    <cellStyle name="链接单元格 3 3" xfId="436" xr:uid="{00000000-0005-0000-0000-0000B4010000}"/>
    <cellStyle name="链接单元格 4" xfId="437" xr:uid="{00000000-0005-0000-0000-0000B5010000}"/>
    <cellStyle name="链接单元格 4 2" xfId="438" xr:uid="{00000000-0005-0000-0000-0000B6010000}"/>
    <cellStyle name="链接单元格 4 3" xfId="439" xr:uid="{00000000-0005-0000-0000-0000B7010000}"/>
    <cellStyle name="链接单元格 5" xfId="440" xr:uid="{00000000-0005-0000-0000-0000B8010000}"/>
    <cellStyle name="链接单元格 5 2" xfId="441" xr:uid="{00000000-0005-0000-0000-0000B9010000}"/>
    <cellStyle name="链接单元格 5 3" xfId="442" xr:uid="{00000000-0005-0000-0000-0000BA010000}"/>
    <cellStyle name="链接单元格 6" xfId="443" xr:uid="{00000000-0005-0000-0000-0000BB010000}"/>
    <cellStyle name="链接单元格 6 2" xfId="444" xr:uid="{00000000-0005-0000-0000-0000BC010000}"/>
    <cellStyle name="链接单元格 6 3" xfId="445" xr:uid="{00000000-0005-0000-0000-0000BD010000}"/>
    <cellStyle name="千位分隔 2" xfId="446" xr:uid="{00000000-0005-0000-0000-0000BE010000}"/>
    <cellStyle name="千位分隔[0] 2" xfId="447" xr:uid="{00000000-0005-0000-0000-0000BF010000}"/>
    <cellStyle name="强调文字颜色 1 2" xfId="448" xr:uid="{00000000-0005-0000-0000-0000C0010000}"/>
    <cellStyle name="强调文字颜色 1 2 2" xfId="449" xr:uid="{00000000-0005-0000-0000-0000C1010000}"/>
    <cellStyle name="强调文字颜色 1 2 3" xfId="450" xr:uid="{00000000-0005-0000-0000-0000C2010000}"/>
    <cellStyle name="强调文字颜色 1 3" xfId="451" xr:uid="{00000000-0005-0000-0000-0000C3010000}"/>
    <cellStyle name="强调文字颜色 1 3 2" xfId="452" xr:uid="{00000000-0005-0000-0000-0000C4010000}"/>
    <cellStyle name="强调文字颜色 1 3 3" xfId="453" xr:uid="{00000000-0005-0000-0000-0000C5010000}"/>
    <cellStyle name="强调文字颜色 1 4" xfId="454" xr:uid="{00000000-0005-0000-0000-0000C6010000}"/>
    <cellStyle name="强调文字颜色 1 4 2" xfId="455" xr:uid="{00000000-0005-0000-0000-0000C7010000}"/>
    <cellStyle name="强调文字颜色 1 4 3" xfId="456" xr:uid="{00000000-0005-0000-0000-0000C8010000}"/>
    <cellStyle name="强调文字颜色 1 5" xfId="457" xr:uid="{00000000-0005-0000-0000-0000C9010000}"/>
    <cellStyle name="强调文字颜色 1 5 2" xfId="458" xr:uid="{00000000-0005-0000-0000-0000CA010000}"/>
    <cellStyle name="强调文字颜色 1 5 3" xfId="459" xr:uid="{00000000-0005-0000-0000-0000CB010000}"/>
    <cellStyle name="强调文字颜色 1 6" xfId="460" xr:uid="{00000000-0005-0000-0000-0000CC010000}"/>
    <cellStyle name="强调文字颜色 1 6 2" xfId="461" xr:uid="{00000000-0005-0000-0000-0000CD010000}"/>
    <cellStyle name="强调文字颜色 1 6 3" xfId="462" xr:uid="{00000000-0005-0000-0000-0000CE010000}"/>
    <cellStyle name="强调文字颜色 2 2" xfId="463" xr:uid="{00000000-0005-0000-0000-0000CF010000}"/>
    <cellStyle name="强调文字颜色 2 2 2" xfId="464" xr:uid="{00000000-0005-0000-0000-0000D0010000}"/>
    <cellStyle name="强调文字颜色 2 2 3" xfId="465" xr:uid="{00000000-0005-0000-0000-0000D1010000}"/>
    <cellStyle name="强调文字颜色 2 3" xfId="466" xr:uid="{00000000-0005-0000-0000-0000D2010000}"/>
    <cellStyle name="强调文字颜色 2 3 2" xfId="467" xr:uid="{00000000-0005-0000-0000-0000D3010000}"/>
    <cellStyle name="强调文字颜色 2 3 3" xfId="468" xr:uid="{00000000-0005-0000-0000-0000D4010000}"/>
    <cellStyle name="强调文字颜色 2 4" xfId="469" xr:uid="{00000000-0005-0000-0000-0000D5010000}"/>
    <cellStyle name="强调文字颜色 2 4 2" xfId="470" xr:uid="{00000000-0005-0000-0000-0000D6010000}"/>
    <cellStyle name="强调文字颜色 2 4 3" xfId="471" xr:uid="{00000000-0005-0000-0000-0000D7010000}"/>
    <cellStyle name="强调文字颜色 2 5" xfId="472" xr:uid="{00000000-0005-0000-0000-0000D8010000}"/>
    <cellStyle name="强调文字颜色 2 5 2" xfId="473" xr:uid="{00000000-0005-0000-0000-0000D9010000}"/>
    <cellStyle name="强调文字颜色 2 5 3" xfId="474" xr:uid="{00000000-0005-0000-0000-0000DA010000}"/>
    <cellStyle name="强调文字颜色 2 6" xfId="475" xr:uid="{00000000-0005-0000-0000-0000DB010000}"/>
    <cellStyle name="强调文字颜色 2 6 2" xfId="476" xr:uid="{00000000-0005-0000-0000-0000DC010000}"/>
    <cellStyle name="强调文字颜色 2 6 3" xfId="477" xr:uid="{00000000-0005-0000-0000-0000DD010000}"/>
    <cellStyle name="强调文字颜色 3 2" xfId="478" xr:uid="{00000000-0005-0000-0000-0000DE010000}"/>
    <cellStyle name="强调文字颜色 3 2 2" xfId="479" xr:uid="{00000000-0005-0000-0000-0000DF010000}"/>
    <cellStyle name="强调文字颜色 3 2 3" xfId="480" xr:uid="{00000000-0005-0000-0000-0000E0010000}"/>
    <cellStyle name="强调文字颜色 3 3" xfId="481" xr:uid="{00000000-0005-0000-0000-0000E1010000}"/>
    <cellStyle name="强调文字颜色 3 3 2" xfId="482" xr:uid="{00000000-0005-0000-0000-0000E2010000}"/>
    <cellStyle name="强调文字颜色 3 3 3" xfId="483" xr:uid="{00000000-0005-0000-0000-0000E3010000}"/>
    <cellStyle name="强调文字颜色 3 4" xfId="484" xr:uid="{00000000-0005-0000-0000-0000E4010000}"/>
    <cellStyle name="强调文字颜色 3 4 2" xfId="485" xr:uid="{00000000-0005-0000-0000-0000E5010000}"/>
    <cellStyle name="强调文字颜色 3 4 3" xfId="486" xr:uid="{00000000-0005-0000-0000-0000E6010000}"/>
    <cellStyle name="强调文字颜色 3 5" xfId="487" xr:uid="{00000000-0005-0000-0000-0000E7010000}"/>
    <cellStyle name="强调文字颜色 3 5 2" xfId="488" xr:uid="{00000000-0005-0000-0000-0000E8010000}"/>
    <cellStyle name="强调文字颜色 3 5 3" xfId="489" xr:uid="{00000000-0005-0000-0000-0000E9010000}"/>
    <cellStyle name="强调文字颜色 3 6" xfId="490" xr:uid="{00000000-0005-0000-0000-0000EA010000}"/>
    <cellStyle name="强调文字颜色 3 6 2" xfId="491" xr:uid="{00000000-0005-0000-0000-0000EB010000}"/>
    <cellStyle name="强调文字颜色 3 6 3" xfId="492" xr:uid="{00000000-0005-0000-0000-0000EC010000}"/>
    <cellStyle name="强调文字颜色 4 2" xfId="493" xr:uid="{00000000-0005-0000-0000-0000ED010000}"/>
    <cellStyle name="强调文字颜色 4 2 2" xfId="494" xr:uid="{00000000-0005-0000-0000-0000EE010000}"/>
    <cellStyle name="强调文字颜色 4 2 3" xfId="495" xr:uid="{00000000-0005-0000-0000-0000EF010000}"/>
    <cellStyle name="强调文字颜色 4 3" xfId="496" xr:uid="{00000000-0005-0000-0000-0000F0010000}"/>
    <cellStyle name="强调文字颜色 4 3 2" xfId="497" xr:uid="{00000000-0005-0000-0000-0000F1010000}"/>
    <cellStyle name="强调文字颜色 4 3 3" xfId="498" xr:uid="{00000000-0005-0000-0000-0000F2010000}"/>
    <cellStyle name="强调文字颜色 4 4" xfId="499" xr:uid="{00000000-0005-0000-0000-0000F3010000}"/>
    <cellStyle name="强调文字颜色 4 4 2" xfId="500" xr:uid="{00000000-0005-0000-0000-0000F4010000}"/>
    <cellStyle name="强调文字颜色 4 4 3" xfId="501" xr:uid="{00000000-0005-0000-0000-0000F5010000}"/>
    <cellStyle name="强调文字颜色 4 5" xfId="502" xr:uid="{00000000-0005-0000-0000-0000F6010000}"/>
    <cellStyle name="强调文字颜色 4 5 2" xfId="503" xr:uid="{00000000-0005-0000-0000-0000F7010000}"/>
    <cellStyle name="强调文字颜色 4 5 3" xfId="504" xr:uid="{00000000-0005-0000-0000-0000F8010000}"/>
    <cellStyle name="强调文字颜色 4 6" xfId="505" xr:uid="{00000000-0005-0000-0000-0000F9010000}"/>
    <cellStyle name="强调文字颜色 4 6 2" xfId="506" xr:uid="{00000000-0005-0000-0000-0000FA010000}"/>
    <cellStyle name="强调文字颜色 4 6 3" xfId="507" xr:uid="{00000000-0005-0000-0000-0000FB010000}"/>
    <cellStyle name="强调文字颜色 5 2" xfId="508" xr:uid="{00000000-0005-0000-0000-0000FC010000}"/>
    <cellStyle name="强调文字颜色 5 2 2" xfId="509" xr:uid="{00000000-0005-0000-0000-0000FD010000}"/>
    <cellStyle name="强调文字颜色 5 2 3" xfId="510" xr:uid="{00000000-0005-0000-0000-0000FE010000}"/>
    <cellStyle name="强调文字颜色 5 3" xfId="511" xr:uid="{00000000-0005-0000-0000-0000FF010000}"/>
    <cellStyle name="强调文字颜色 5 3 2" xfId="512" xr:uid="{00000000-0005-0000-0000-000000020000}"/>
    <cellStyle name="强调文字颜色 5 3 3" xfId="513" xr:uid="{00000000-0005-0000-0000-000001020000}"/>
    <cellStyle name="强调文字颜色 5 4" xfId="514" xr:uid="{00000000-0005-0000-0000-000002020000}"/>
    <cellStyle name="强调文字颜色 5 4 2" xfId="515" xr:uid="{00000000-0005-0000-0000-000003020000}"/>
    <cellStyle name="强调文字颜色 5 4 3" xfId="516" xr:uid="{00000000-0005-0000-0000-000004020000}"/>
    <cellStyle name="强调文字颜色 5 5" xfId="517" xr:uid="{00000000-0005-0000-0000-000005020000}"/>
    <cellStyle name="强调文字颜色 5 5 2" xfId="518" xr:uid="{00000000-0005-0000-0000-000006020000}"/>
    <cellStyle name="强调文字颜色 5 5 3" xfId="519" xr:uid="{00000000-0005-0000-0000-000007020000}"/>
    <cellStyle name="强调文字颜色 5 6" xfId="520" xr:uid="{00000000-0005-0000-0000-000008020000}"/>
    <cellStyle name="强调文字颜色 5 6 2" xfId="521" xr:uid="{00000000-0005-0000-0000-000009020000}"/>
    <cellStyle name="强调文字颜色 5 6 3" xfId="522" xr:uid="{00000000-0005-0000-0000-00000A020000}"/>
    <cellStyle name="强调文字颜色 6 2" xfId="523" xr:uid="{00000000-0005-0000-0000-00000B020000}"/>
    <cellStyle name="强调文字颜色 6 2 2" xfId="524" xr:uid="{00000000-0005-0000-0000-00000C020000}"/>
    <cellStyle name="强调文字颜色 6 2 3" xfId="525" xr:uid="{00000000-0005-0000-0000-00000D020000}"/>
    <cellStyle name="强调文字颜色 6 3" xfId="526" xr:uid="{00000000-0005-0000-0000-00000E020000}"/>
    <cellStyle name="强调文字颜色 6 3 2" xfId="527" xr:uid="{00000000-0005-0000-0000-00000F020000}"/>
    <cellStyle name="强调文字颜色 6 3 3" xfId="528" xr:uid="{00000000-0005-0000-0000-000010020000}"/>
    <cellStyle name="强调文字颜色 6 4" xfId="529" xr:uid="{00000000-0005-0000-0000-000011020000}"/>
    <cellStyle name="强调文字颜色 6 4 2" xfId="530" xr:uid="{00000000-0005-0000-0000-000012020000}"/>
    <cellStyle name="强调文字颜色 6 4 3" xfId="531" xr:uid="{00000000-0005-0000-0000-000013020000}"/>
    <cellStyle name="强调文字颜色 6 5" xfId="532" xr:uid="{00000000-0005-0000-0000-000014020000}"/>
    <cellStyle name="强调文字颜色 6 5 2" xfId="533" xr:uid="{00000000-0005-0000-0000-000015020000}"/>
    <cellStyle name="强调文字颜色 6 5 3" xfId="534" xr:uid="{00000000-0005-0000-0000-000016020000}"/>
    <cellStyle name="强调文字颜色 6 6" xfId="535" xr:uid="{00000000-0005-0000-0000-000017020000}"/>
    <cellStyle name="强调文字颜色 6 6 2" xfId="536" xr:uid="{00000000-0005-0000-0000-000018020000}"/>
    <cellStyle name="强调文字颜色 6 6 3" xfId="537" xr:uid="{00000000-0005-0000-0000-000019020000}"/>
    <cellStyle name="适中 2" xfId="538" xr:uid="{00000000-0005-0000-0000-00001A020000}"/>
    <cellStyle name="适中 2 2" xfId="539" xr:uid="{00000000-0005-0000-0000-00001B020000}"/>
    <cellStyle name="适中 2 3" xfId="540" xr:uid="{00000000-0005-0000-0000-00001C020000}"/>
    <cellStyle name="适中 3" xfId="541" xr:uid="{00000000-0005-0000-0000-00001D020000}"/>
    <cellStyle name="适中 3 2" xfId="542" xr:uid="{00000000-0005-0000-0000-00001E020000}"/>
    <cellStyle name="适中 3 3" xfId="543" xr:uid="{00000000-0005-0000-0000-00001F020000}"/>
    <cellStyle name="适中 4" xfId="544" xr:uid="{00000000-0005-0000-0000-000020020000}"/>
    <cellStyle name="适中 4 2" xfId="545" xr:uid="{00000000-0005-0000-0000-000021020000}"/>
    <cellStyle name="适中 4 3" xfId="546" xr:uid="{00000000-0005-0000-0000-000022020000}"/>
    <cellStyle name="适中 5" xfId="547" xr:uid="{00000000-0005-0000-0000-000023020000}"/>
    <cellStyle name="适中 5 2" xfId="548" xr:uid="{00000000-0005-0000-0000-000024020000}"/>
    <cellStyle name="适中 5 3" xfId="549" xr:uid="{00000000-0005-0000-0000-000025020000}"/>
    <cellStyle name="适中 6" xfId="550" xr:uid="{00000000-0005-0000-0000-000026020000}"/>
    <cellStyle name="适中 6 2" xfId="551" xr:uid="{00000000-0005-0000-0000-000027020000}"/>
    <cellStyle name="适中 6 3" xfId="552" xr:uid="{00000000-0005-0000-0000-000028020000}"/>
    <cellStyle name="输出 2" xfId="553" xr:uid="{00000000-0005-0000-0000-000029020000}"/>
    <cellStyle name="输出 2 2" xfId="554" xr:uid="{00000000-0005-0000-0000-00002A020000}"/>
    <cellStyle name="输出 2 3" xfId="555" xr:uid="{00000000-0005-0000-0000-00002B020000}"/>
    <cellStyle name="输出 3" xfId="556" xr:uid="{00000000-0005-0000-0000-00002C020000}"/>
    <cellStyle name="输出 3 2" xfId="557" xr:uid="{00000000-0005-0000-0000-00002D020000}"/>
    <cellStyle name="输出 3 3" xfId="558" xr:uid="{00000000-0005-0000-0000-00002E020000}"/>
    <cellStyle name="输出 4" xfId="559" xr:uid="{00000000-0005-0000-0000-00002F020000}"/>
    <cellStyle name="输出 4 2" xfId="560" xr:uid="{00000000-0005-0000-0000-000030020000}"/>
    <cellStyle name="输出 4 3" xfId="561" xr:uid="{00000000-0005-0000-0000-000031020000}"/>
    <cellStyle name="输出 5" xfId="562" xr:uid="{00000000-0005-0000-0000-000032020000}"/>
    <cellStyle name="输出 5 2" xfId="563" xr:uid="{00000000-0005-0000-0000-000033020000}"/>
    <cellStyle name="输出 5 3" xfId="564" xr:uid="{00000000-0005-0000-0000-000034020000}"/>
    <cellStyle name="输出 6" xfId="565" xr:uid="{00000000-0005-0000-0000-000035020000}"/>
    <cellStyle name="输出 6 2" xfId="566" xr:uid="{00000000-0005-0000-0000-000036020000}"/>
    <cellStyle name="输出 6 3" xfId="567" xr:uid="{00000000-0005-0000-0000-000037020000}"/>
    <cellStyle name="输入 2" xfId="568" xr:uid="{00000000-0005-0000-0000-000038020000}"/>
    <cellStyle name="输入 2 2" xfId="569" xr:uid="{00000000-0005-0000-0000-000039020000}"/>
    <cellStyle name="输入 2 3" xfId="570" xr:uid="{00000000-0005-0000-0000-00003A020000}"/>
    <cellStyle name="输入 3" xfId="571" xr:uid="{00000000-0005-0000-0000-00003B020000}"/>
    <cellStyle name="输入 3 2" xfId="572" xr:uid="{00000000-0005-0000-0000-00003C020000}"/>
    <cellStyle name="输入 3 3" xfId="573" xr:uid="{00000000-0005-0000-0000-00003D020000}"/>
    <cellStyle name="输入 4" xfId="574" xr:uid="{00000000-0005-0000-0000-00003E020000}"/>
    <cellStyle name="输入 4 2" xfId="575" xr:uid="{00000000-0005-0000-0000-00003F020000}"/>
    <cellStyle name="输入 4 3" xfId="576" xr:uid="{00000000-0005-0000-0000-000040020000}"/>
    <cellStyle name="输入 5" xfId="577" xr:uid="{00000000-0005-0000-0000-000041020000}"/>
    <cellStyle name="输入 5 2" xfId="578" xr:uid="{00000000-0005-0000-0000-000042020000}"/>
    <cellStyle name="输入 5 3" xfId="579" xr:uid="{00000000-0005-0000-0000-000043020000}"/>
    <cellStyle name="输入 6" xfId="580" xr:uid="{00000000-0005-0000-0000-000044020000}"/>
    <cellStyle name="输入 6 2" xfId="581" xr:uid="{00000000-0005-0000-0000-000045020000}"/>
    <cellStyle name="输入 6 3" xfId="582" xr:uid="{00000000-0005-0000-0000-000046020000}"/>
    <cellStyle name="注释 2" xfId="583" xr:uid="{00000000-0005-0000-0000-000047020000}"/>
    <cellStyle name="注释 2 2" xfId="584" xr:uid="{00000000-0005-0000-0000-000048020000}"/>
    <cellStyle name="注释 2 3" xfId="585" xr:uid="{00000000-0005-0000-0000-000049020000}"/>
    <cellStyle name="注释 3" xfId="586" xr:uid="{00000000-0005-0000-0000-00004A020000}"/>
    <cellStyle name="注释 3 2" xfId="587"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tabSelected="1" workbookViewId="0">
      <selection activeCell="E4" sqref="E4:N29"/>
    </sheetView>
  </sheetViews>
  <sheetFormatPr defaultColWidth="13" defaultRowHeight="12.75"/>
  <cols>
    <col min="1" max="1" width="41.83203125" style="1" customWidth="1"/>
    <col min="2" max="2" width="22.83203125" style="14" customWidth="1"/>
    <col min="3" max="3" width="41.83203125" style="1" customWidth="1"/>
    <col min="4" max="4" width="27.1640625" style="14" customWidth="1"/>
    <col min="5" max="6" width="9.33203125" style="1" customWidth="1"/>
    <col min="7" max="7" width="17" style="1" customWidth="1"/>
    <col min="8" max="8" width="16" style="1" customWidth="1"/>
    <col min="9" max="9" width="13.5" style="1" bestFit="1" customWidth="1"/>
    <col min="10" max="10" width="9.33203125" style="1" customWidth="1"/>
    <col min="11" max="11" width="23.1640625" style="1" bestFit="1" customWidth="1"/>
    <col min="12" max="12" width="12.1640625" style="1" bestFit="1" customWidth="1"/>
    <col min="13" max="13" width="29.5" style="1" customWidth="1"/>
    <col min="14" max="14" width="11.6640625" style="1" customWidth="1"/>
    <col min="15" max="15" width="29.33203125" style="1" bestFit="1" customWidth="1"/>
    <col min="16" max="16" width="11.1640625" style="1" customWidth="1"/>
    <col min="17" max="222" width="9.33203125" style="1" customWidth="1"/>
    <col min="223" max="223" width="25" style="1" customWidth="1"/>
    <col min="224" max="224" width="7.83203125" style="1" customWidth="1"/>
    <col min="225" max="16384" width="13" style="1"/>
  </cols>
  <sheetData>
    <row r="1" spans="1:14" ht="13.5">
      <c r="A1" s="76" t="s">
        <v>150</v>
      </c>
      <c r="B1" s="62"/>
      <c r="C1" s="63"/>
      <c r="D1" s="62"/>
    </row>
    <row r="2" spans="1:14" ht="25.5">
      <c r="A2" s="140" t="s">
        <v>148</v>
      </c>
      <c r="B2" s="141"/>
      <c r="C2" s="141"/>
      <c r="D2" s="142"/>
    </row>
    <row r="3" spans="1:14" ht="15.75">
      <c r="A3" s="53"/>
      <c r="B3" s="54"/>
      <c r="C3" s="54"/>
      <c r="D3" s="3" t="s">
        <v>24</v>
      </c>
    </row>
    <row r="4" spans="1:14" ht="14.25">
      <c r="A4" s="144" t="s">
        <v>197</v>
      </c>
      <c r="B4" s="144"/>
      <c r="C4" s="2"/>
      <c r="D4" s="3" t="s">
        <v>0</v>
      </c>
    </row>
    <row r="5" spans="1:14" ht="13.5">
      <c r="A5" s="143" t="s">
        <v>91</v>
      </c>
      <c r="B5" s="143"/>
      <c r="C5" s="143" t="s">
        <v>92</v>
      </c>
      <c r="D5" s="143"/>
    </row>
    <row r="6" spans="1:14" ht="13.5">
      <c r="A6" s="4" t="s">
        <v>69</v>
      </c>
      <c r="B6" s="4" t="s">
        <v>1</v>
      </c>
      <c r="C6" s="4" t="s">
        <v>97</v>
      </c>
      <c r="D6" s="4" t="s">
        <v>1</v>
      </c>
      <c r="G6" s="118"/>
      <c r="H6" s="118"/>
      <c r="I6" s="119"/>
      <c r="J6" s="118"/>
      <c r="K6" s="118"/>
      <c r="L6" s="118"/>
      <c r="M6" s="119"/>
      <c r="N6" s="119"/>
    </row>
    <row r="7" spans="1:14" ht="13.5">
      <c r="A7" s="78" t="s">
        <v>98</v>
      </c>
      <c r="B7" s="9">
        <v>2248.3523709999999</v>
      </c>
      <c r="C7" s="27" t="s">
        <v>53</v>
      </c>
      <c r="D7" s="6">
        <v>2115.7226150000001</v>
      </c>
      <c r="E7" s="117"/>
      <c r="G7" s="118"/>
      <c r="H7" s="120"/>
      <c r="I7" s="121"/>
      <c r="J7" s="118"/>
      <c r="K7" s="118"/>
      <c r="L7" s="120"/>
      <c r="M7" s="121"/>
      <c r="N7" s="121"/>
    </row>
    <row r="8" spans="1:14" ht="13.5">
      <c r="A8" s="20" t="s">
        <v>2</v>
      </c>
      <c r="B8" s="6">
        <v>0</v>
      </c>
      <c r="C8" s="27" t="s">
        <v>55</v>
      </c>
      <c r="D8" s="6">
        <v>0</v>
      </c>
      <c r="E8" s="117"/>
    </row>
    <row r="9" spans="1:14" ht="13.5">
      <c r="A9" s="20" t="s">
        <v>3</v>
      </c>
      <c r="B9" s="6">
        <v>0</v>
      </c>
      <c r="C9" s="27" t="s">
        <v>56</v>
      </c>
      <c r="D9" s="6">
        <v>0</v>
      </c>
      <c r="E9" s="117"/>
    </row>
    <row r="10" spans="1:14" ht="13.5">
      <c r="A10" s="20" t="s">
        <v>4</v>
      </c>
      <c r="B10" s="6">
        <v>0</v>
      </c>
      <c r="C10" s="27" t="s">
        <v>57</v>
      </c>
      <c r="D10" s="6">
        <v>0</v>
      </c>
      <c r="E10" s="117"/>
    </row>
    <row r="11" spans="1:14" ht="13.5">
      <c r="A11" s="78" t="s">
        <v>17</v>
      </c>
      <c r="B11" s="6">
        <v>0</v>
      </c>
      <c r="C11" s="27" t="s">
        <v>58</v>
      </c>
      <c r="D11" s="5">
        <v>0</v>
      </c>
      <c r="E11" s="117"/>
      <c r="G11" s="128"/>
      <c r="I11" s="128"/>
    </row>
    <row r="12" spans="1:14" ht="13.5">
      <c r="A12" s="20" t="s">
        <v>5</v>
      </c>
      <c r="B12" s="6">
        <v>0</v>
      </c>
      <c r="C12" s="27" t="s">
        <v>59</v>
      </c>
      <c r="D12" s="5">
        <v>0</v>
      </c>
      <c r="E12" s="117"/>
      <c r="G12" s="128"/>
      <c r="H12" s="117"/>
      <c r="I12" s="127"/>
      <c r="J12" s="117"/>
    </row>
    <row r="13" spans="1:14" ht="13.5">
      <c r="A13" s="20"/>
      <c r="B13" s="6"/>
      <c r="C13" s="28" t="s">
        <v>159</v>
      </c>
      <c r="D13" s="5">
        <v>0</v>
      </c>
      <c r="E13" s="117"/>
    </row>
    <row r="14" spans="1:14" ht="13.5">
      <c r="A14" s="20"/>
      <c r="B14" s="6"/>
      <c r="C14" s="28" t="s">
        <v>160</v>
      </c>
      <c r="D14" s="5">
        <v>65.954999999999998</v>
      </c>
      <c r="E14" s="117"/>
    </row>
    <row r="15" spans="1:14" ht="13.5">
      <c r="A15" s="20"/>
      <c r="B15" s="6"/>
      <c r="C15" s="27" t="s">
        <v>161</v>
      </c>
      <c r="D15" s="5">
        <v>26.526865999999998</v>
      </c>
      <c r="E15" s="117"/>
      <c r="I15" s="132"/>
      <c r="J15" s="132"/>
      <c r="K15" s="132"/>
      <c r="L15" s="132"/>
      <c r="M15" s="132"/>
      <c r="N15" s="132"/>
    </row>
    <row r="16" spans="1:14" ht="13.5">
      <c r="A16" s="20"/>
      <c r="B16" s="6"/>
      <c r="C16" s="28" t="s">
        <v>162</v>
      </c>
      <c r="D16" s="6">
        <v>0</v>
      </c>
      <c r="E16" s="117"/>
      <c r="I16" s="132"/>
      <c r="J16" s="132"/>
      <c r="K16" s="133"/>
      <c r="L16" s="134"/>
      <c r="M16" s="132"/>
      <c r="N16" s="135"/>
    </row>
    <row r="17" spans="1:14" ht="13.5">
      <c r="A17" s="20"/>
      <c r="B17" s="6"/>
      <c r="C17" s="28" t="s">
        <v>163</v>
      </c>
      <c r="D17" s="5">
        <v>0</v>
      </c>
      <c r="E17" s="117"/>
      <c r="I17" s="132"/>
      <c r="J17" s="132"/>
      <c r="K17" s="133"/>
      <c r="L17" s="136"/>
      <c r="M17" s="132"/>
      <c r="N17" s="135"/>
    </row>
    <row r="18" spans="1:14" ht="13.5">
      <c r="A18" s="20"/>
      <c r="B18" s="6"/>
      <c r="C18" s="28" t="s">
        <v>164</v>
      </c>
      <c r="D18" s="5">
        <v>0</v>
      </c>
      <c r="E18" s="117"/>
      <c r="I18" s="132"/>
      <c r="J18" s="132"/>
      <c r="K18" s="132"/>
      <c r="L18" s="132"/>
      <c r="M18" s="132"/>
      <c r="N18" s="135"/>
    </row>
    <row r="19" spans="1:14" ht="13.5">
      <c r="A19" s="20"/>
      <c r="B19" s="6"/>
      <c r="C19" s="28" t="s">
        <v>165</v>
      </c>
      <c r="D19" s="5">
        <v>0</v>
      </c>
      <c r="E19" s="117"/>
      <c r="K19" s="137"/>
    </row>
    <row r="20" spans="1:14" ht="13.5">
      <c r="A20" s="20"/>
      <c r="B20" s="6"/>
      <c r="C20" s="28" t="s">
        <v>166</v>
      </c>
      <c r="D20" s="5">
        <v>1.9993000000000001</v>
      </c>
      <c r="E20" s="117"/>
      <c r="K20" s="137"/>
    </row>
    <row r="21" spans="1:14" ht="13.5">
      <c r="A21" s="20"/>
      <c r="B21" s="6"/>
      <c r="C21" s="27" t="s">
        <v>167</v>
      </c>
      <c r="D21" s="6">
        <v>0</v>
      </c>
      <c r="E21" s="117"/>
      <c r="K21" s="137"/>
    </row>
    <row r="22" spans="1:14" ht="13.5">
      <c r="A22" s="20"/>
      <c r="B22" s="6"/>
      <c r="C22" s="28" t="s">
        <v>168</v>
      </c>
      <c r="D22" s="5">
        <v>0</v>
      </c>
      <c r="E22" s="117"/>
    </row>
    <row r="23" spans="1:14" ht="13.5">
      <c r="A23" s="20"/>
      <c r="B23" s="6"/>
      <c r="C23" s="28" t="s">
        <v>169</v>
      </c>
      <c r="D23" s="5">
        <v>0</v>
      </c>
      <c r="E23" s="117"/>
    </row>
    <row r="24" spans="1:14" ht="13.5">
      <c r="A24" s="20"/>
      <c r="B24" s="6"/>
      <c r="C24" s="28" t="s">
        <v>170</v>
      </c>
      <c r="D24" s="5">
        <v>0</v>
      </c>
      <c r="E24" s="117"/>
    </row>
    <row r="25" spans="1:14" ht="13.5">
      <c r="A25" s="20"/>
      <c r="B25" s="6"/>
      <c r="C25" s="28" t="s">
        <v>171</v>
      </c>
      <c r="D25" s="5">
        <v>27.15</v>
      </c>
      <c r="E25" s="117"/>
    </row>
    <row r="26" spans="1:14" ht="14.25">
      <c r="A26" s="64"/>
      <c r="B26" s="6"/>
      <c r="C26" s="28" t="s">
        <v>172</v>
      </c>
      <c r="D26" s="6">
        <v>0</v>
      </c>
    </row>
    <row r="27" spans="1:14" ht="13.5">
      <c r="A27" s="65"/>
      <c r="B27" s="9"/>
      <c r="C27" s="28" t="s">
        <v>175</v>
      </c>
      <c r="D27" s="5">
        <v>0</v>
      </c>
    </row>
    <row r="28" spans="1:14" ht="13.5">
      <c r="A28" s="65"/>
      <c r="B28" s="9"/>
      <c r="C28" s="28" t="s">
        <v>173</v>
      </c>
      <c r="D28" s="5">
        <v>0</v>
      </c>
    </row>
    <row r="29" spans="1:14" ht="13.5">
      <c r="A29" s="20"/>
      <c r="B29" s="6"/>
      <c r="C29" s="28" t="s">
        <v>174</v>
      </c>
      <c r="D29" s="5">
        <v>0</v>
      </c>
    </row>
    <row r="30" spans="1:14" ht="13.5">
      <c r="A30" s="7" t="s">
        <v>6</v>
      </c>
      <c r="B30" s="79">
        <f>B7:B7</f>
        <v>2248.3523709999999</v>
      </c>
      <c r="C30" s="25" t="s">
        <v>7</v>
      </c>
      <c r="D30" s="10">
        <f>SUM(D7:D29)</f>
        <v>2237.3537810000003</v>
      </c>
    </row>
    <row r="31" spans="1:14" ht="13.5">
      <c r="A31" s="7" t="s">
        <v>8</v>
      </c>
      <c r="B31" s="8">
        <v>0</v>
      </c>
      <c r="C31" s="7" t="s">
        <v>9</v>
      </c>
      <c r="D31" s="8">
        <v>0</v>
      </c>
    </row>
    <row r="32" spans="1:14" ht="13.5">
      <c r="A32" s="7" t="s">
        <v>18</v>
      </c>
      <c r="B32" s="9">
        <v>0</v>
      </c>
      <c r="C32" s="7" t="s">
        <v>10</v>
      </c>
      <c r="D32" s="6">
        <v>10.9985</v>
      </c>
    </row>
    <row r="33" spans="1:4" ht="13.5">
      <c r="A33" s="7" t="s">
        <v>11</v>
      </c>
      <c r="B33" s="10">
        <f>B30+B31+B32</f>
        <v>2248.3523709999999</v>
      </c>
      <c r="C33" s="25" t="s">
        <v>12</v>
      </c>
      <c r="D33" s="10">
        <f>D30+D31+D32</f>
        <v>2248.3522810000004</v>
      </c>
    </row>
    <row r="34" spans="1:4" ht="13.5">
      <c r="A34" s="50" t="s">
        <v>152</v>
      </c>
      <c r="B34" s="66"/>
      <c r="C34" s="50"/>
      <c r="D34" s="66"/>
    </row>
    <row r="35" spans="1:4" ht="21" customHeight="1">
      <c r="A35" s="50" t="s">
        <v>130</v>
      </c>
      <c r="B35" s="66"/>
      <c r="C35" s="50"/>
      <c r="D35" s="66"/>
    </row>
    <row r="36" spans="1:4" ht="21" customHeight="1">
      <c r="A36" s="11"/>
      <c r="B36" s="42"/>
      <c r="C36" s="11"/>
      <c r="D36" s="42"/>
    </row>
    <row r="37" spans="1:4" ht="21" customHeight="1">
      <c r="A37" s="11"/>
      <c r="B37" s="42"/>
      <c r="C37" s="11"/>
      <c r="D37" s="42"/>
    </row>
    <row r="38" spans="1:4" ht="21" customHeight="1">
      <c r="A38" s="11"/>
      <c r="B38" s="42"/>
      <c r="C38" s="11"/>
      <c r="D38" s="42"/>
    </row>
    <row r="39" spans="1:4" ht="21" customHeight="1">
      <c r="A39" s="11"/>
      <c r="B39" s="42"/>
      <c r="C39" s="11"/>
      <c r="D39" s="42"/>
    </row>
    <row r="40" spans="1:4" ht="21" customHeight="1">
      <c r="A40" s="11"/>
      <c r="B40" s="42"/>
      <c r="C40" s="11"/>
      <c r="D40" s="42"/>
    </row>
    <row r="41" spans="1:4" ht="21" customHeight="1">
      <c r="A41" s="11"/>
      <c r="B41" s="42"/>
      <c r="C41" s="11"/>
      <c r="D41" s="42"/>
    </row>
    <row r="42" spans="1:4" ht="21" customHeight="1">
      <c r="A42" s="11"/>
      <c r="B42" s="42"/>
      <c r="C42" s="11"/>
      <c r="D42" s="42"/>
    </row>
    <row r="43" spans="1:4" ht="14.25">
      <c r="A43" s="11"/>
      <c r="B43" s="42"/>
      <c r="C43" s="11"/>
      <c r="D43" s="42"/>
    </row>
    <row r="44" spans="1:4" ht="14.25">
      <c r="A44" s="12"/>
      <c r="B44" s="43"/>
      <c r="C44" s="12"/>
      <c r="D44" s="43"/>
    </row>
    <row r="45" spans="1:4" ht="14.25">
      <c r="A45" s="12"/>
      <c r="B45" s="43"/>
      <c r="C45" s="12"/>
      <c r="D45" s="43"/>
    </row>
    <row r="46" spans="1:4" ht="14.25">
      <c r="A46" s="12"/>
      <c r="B46" s="43"/>
      <c r="C46" s="12"/>
      <c r="D46" s="43"/>
    </row>
    <row r="47" spans="1:4" ht="14.25">
      <c r="A47" s="12"/>
      <c r="B47" s="43"/>
      <c r="C47" s="12"/>
      <c r="D47" s="43"/>
    </row>
    <row r="48" spans="1:4" ht="14.25">
      <c r="A48" s="12"/>
      <c r="B48" s="43"/>
      <c r="C48" s="12"/>
      <c r="D48" s="43"/>
    </row>
    <row r="49" spans="1:4" ht="14.25">
      <c r="A49" s="12"/>
      <c r="B49" s="43"/>
      <c r="C49" s="12"/>
      <c r="D49" s="43"/>
    </row>
    <row r="50" spans="1:4" ht="14.25">
      <c r="A50" s="12"/>
      <c r="B50" s="43"/>
      <c r="C50" s="12"/>
      <c r="D50" s="43"/>
    </row>
    <row r="51" spans="1:4" ht="14.25">
      <c r="A51" s="12"/>
      <c r="B51" s="43"/>
      <c r="C51" s="12"/>
      <c r="D51" s="43"/>
    </row>
    <row r="52" spans="1:4" ht="14.25">
      <c r="A52" s="12"/>
      <c r="B52" s="43"/>
      <c r="C52" s="12"/>
      <c r="D52" s="43"/>
    </row>
    <row r="53" spans="1:4" ht="14.25">
      <c r="A53" s="12"/>
      <c r="B53" s="43"/>
      <c r="C53" s="12"/>
      <c r="D53" s="43"/>
    </row>
    <row r="54" spans="1:4" ht="14.25">
      <c r="A54" s="12"/>
      <c r="B54" s="43"/>
      <c r="C54" s="12"/>
      <c r="D54" s="43"/>
    </row>
    <row r="55" spans="1:4" ht="14.25">
      <c r="A55" s="12"/>
      <c r="B55" s="43"/>
      <c r="C55" s="12"/>
      <c r="D55" s="43"/>
    </row>
    <row r="56" spans="1:4" ht="14.25">
      <c r="A56" s="12"/>
      <c r="B56" s="43"/>
      <c r="C56" s="12"/>
      <c r="D56" s="43"/>
    </row>
    <row r="57" spans="1:4" ht="14.25">
      <c r="A57" s="12"/>
      <c r="B57" s="43"/>
      <c r="C57" s="12"/>
      <c r="D57" s="43"/>
    </row>
    <row r="58" spans="1:4" ht="14.25">
      <c r="A58" s="12"/>
      <c r="B58" s="43"/>
      <c r="C58" s="12"/>
      <c r="D58" s="43"/>
    </row>
    <row r="59" spans="1:4" ht="14.25">
      <c r="A59" s="12"/>
      <c r="B59" s="43"/>
      <c r="C59" s="12"/>
      <c r="D59" s="43"/>
    </row>
    <row r="60" spans="1:4" ht="14.25">
      <c r="A60" s="12"/>
      <c r="B60" s="43"/>
      <c r="C60" s="12"/>
      <c r="D60" s="43"/>
    </row>
    <row r="61" spans="1:4" ht="14.25">
      <c r="A61" s="12"/>
      <c r="B61" s="43"/>
      <c r="C61" s="12"/>
      <c r="D61" s="43"/>
    </row>
    <row r="62" spans="1:4" ht="14.25">
      <c r="A62" s="12"/>
      <c r="B62" s="43"/>
      <c r="C62" s="12"/>
      <c r="D62" s="43"/>
    </row>
    <row r="63" spans="1:4" ht="14.25">
      <c r="A63" s="12"/>
      <c r="B63" s="43"/>
      <c r="C63" s="12"/>
      <c r="D63" s="43"/>
    </row>
    <row r="64" spans="1:4" ht="14.25">
      <c r="A64" s="12"/>
      <c r="B64" s="43"/>
      <c r="C64" s="12"/>
      <c r="D64" s="43"/>
    </row>
    <row r="65" spans="1:4" ht="14.25">
      <c r="A65" s="12"/>
      <c r="B65" s="43"/>
      <c r="C65" s="12"/>
      <c r="D65" s="43"/>
    </row>
    <row r="66" spans="1:4" ht="14.25">
      <c r="A66" s="12"/>
      <c r="B66" s="43"/>
      <c r="C66" s="12"/>
      <c r="D66" s="43"/>
    </row>
    <row r="67" spans="1:4" ht="14.25">
      <c r="A67" s="12"/>
      <c r="B67" s="43"/>
      <c r="C67" s="12"/>
      <c r="D67" s="43"/>
    </row>
    <row r="68" spans="1:4" ht="14.25">
      <c r="A68" s="12"/>
      <c r="B68" s="43"/>
      <c r="C68" s="12"/>
      <c r="D68" s="43"/>
    </row>
    <row r="69" spans="1:4" ht="14.25">
      <c r="A69" s="12"/>
      <c r="B69" s="43"/>
      <c r="C69" s="12"/>
      <c r="D69" s="43"/>
    </row>
    <row r="70" spans="1:4" ht="14.25">
      <c r="A70" s="12"/>
      <c r="B70" s="43"/>
      <c r="C70" s="12"/>
      <c r="D70" s="43"/>
    </row>
    <row r="71" spans="1:4" ht="14.25">
      <c r="A71" s="12"/>
      <c r="B71" s="43"/>
      <c r="C71" s="12"/>
      <c r="D71" s="43"/>
    </row>
    <row r="72" spans="1:4" ht="14.25">
      <c r="A72" s="12"/>
      <c r="B72" s="43"/>
      <c r="C72" s="12"/>
      <c r="D72" s="43"/>
    </row>
    <row r="73" spans="1:4" ht="14.25">
      <c r="A73" s="12"/>
      <c r="B73" s="43"/>
      <c r="C73" s="12"/>
      <c r="D73" s="43"/>
    </row>
    <row r="74" spans="1:4" ht="14.25">
      <c r="A74" s="12"/>
      <c r="B74" s="43"/>
      <c r="C74" s="12"/>
      <c r="D74" s="43"/>
    </row>
    <row r="75" spans="1:4" ht="14.25">
      <c r="A75" s="12"/>
      <c r="B75" s="43"/>
      <c r="C75" s="12"/>
      <c r="D75" s="43"/>
    </row>
    <row r="76" spans="1:4" ht="14.25">
      <c r="A76" s="12"/>
      <c r="B76" s="43"/>
      <c r="C76" s="12"/>
      <c r="D76" s="43"/>
    </row>
    <row r="77" spans="1:4" ht="14.25">
      <c r="A77" s="12"/>
      <c r="B77" s="43"/>
      <c r="C77" s="12"/>
      <c r="D77" s="43"/>
    </row>
    <row r="78" spans="1:4" ht="14.25">
      <c r="A78" s="12"/>
      <c r="B78" s="13"/>
      <c r="C78" s="12"/>
      <c r="D78" s="43"/>
    </row>
    <row r="79" spans="1:4" ht="14.25">
      <c r="A79" s="12"/>
      <c r="B79" s="13"/>
      <c r="C79" s="12"/>
      <c r="D79" s="13"/>
    </row>
    <row r="80" spans="1:4" ht="14.25">
      <c r="A80" s="12"/>
      <c r="B80" s="13"/>
      <c r="C80" s="12"/>
      <c r="D80" s="13"/>
    </row>
    <row r="81" spans="1:4" ht="14.25">
      <c r="A81" s="12"/>
      <c r="B81" s="13"/>
      <c r="C81" s="12"/>
      <c r="D81" s="13"/>
    </row>
    <row r="82" spans="1:4" ht="14.25">
      <c r="A82" s="12"/>
      <c r="B82" s="13"/>
      <c r="C82" s="12"/>
      <c r="D82" s="13"/>
    </row>
    <row r="83" spans="1:4" ht="14.25">
      <c r="A83" s="12"/>
      <c r="B83" s="13"/>
      <c r="C83" s="12"/>
      <c r="D83" s="13"/>
    </row>
    <row r="84" spans="1:4" ht="14.25">
      <c r="A84" s="12"/>
      <c r="B84" s="13"/>
      <c r="C84" s="12"/>
      <c r="D84" s="13"/>
    </row>
    <row r="85" spans="1:4" ht="14.25">
      <c r="A85" s="12"/>
      <c r="B85" s="13"/>
      <c r="C85" s="12"/>
      <c r="D85" s="13"/>
    </row>
    <row r="86" spans="1:4" ht="14.25">
      <c r="A86" s="12"/>
      <c r="B86" s="13"/>
      <c r="C86" s="12"/>
      <c r="D86" s="13"/>
    </row>
    <row r="87" spans="1:4" ht="14.25">
      <c r="A87" s="12"/>
      <c r="B87" s="13"/>
      <c r="C87" s="12"/>
      <c r="D87" s="13"/>
    </row>
    <row r="88" spans="1:4" ht="14.25">
      <c r="A88" s="12"/>
      <c r="B88" s="13"/>
      <c r="C88" s="12"/>
      <c r="D88" s="13"/>
    </row>
    <row r="89" spans="1:4" ht="14.25">
      <c r="A89" s="12"/>
      <c r="B89" s="13"/>
      <c r="C89" s="12"/>
      <c r="D89" s="13"/>
    </row>
    <row r="90" spans="1:4" ht="14.25">
      <c r="A90" s="12"/>
      <c r="B90" s="13"/>
      <c r="C90" s="12"/>
      <c r="D90" s="13"/>
    </row>
    <row r="91" spans="1:4" ht="14.25">
      <c r="A91" s="12"/>
      <c r="B91" s="13"/>
      <c r="C91" s="12"/>
      <c r="D91" s="13"/>
    </row>
    <row r="92" spans="1:4" ht="14.25">
      <c r="A92" s="12"/>
      <c r="B92" s="13"/>
      <c r="C92" s="12"/>
      <c r="D92" s="13"/>
    </row>
    <row r="93" spans="1:4" ht="14.25">
      <c r="A93" s="12"/>
      <c r="B93" s="13"/>
      <c r="C93" s="12"/>
      <c r="D93" s="13"/>
    </row>
    <row r="94" spans="1:4" ht="14.25">
      <c r="A94" s="12"/>
      <c r="B94" s="13"/>
      <c r="C94" s="12"/>
      <c r="D94" s="13"/>
    </row>
    <row r="95" spans="1:4" ht="14.25">
      <c r="A95" s="12"/>
      <c r="B95" s="13"/>
      <c r="C95" s="12"/>
      <c r="D95" s="13"/>
    </row>
    <row r="96" spans="1:4" ht="14.25">
      <c r="A96" s="12"/>
      <c r="B96" s="13"/>
      <c r="C96" s="12"/>
      <c r="D96" s="13"/>
    </row>
    <row r="97" spans="1:4" ht="14.25">
      <c r="A97" s="12"/>
      <c r="B97" s="13"/>
      <c r="C97" s="12"/>
      <c r="D97" s="13"/>
    </row>
    <row r="98" spans="1:4" ht="14.25">
      <c r="A98" s="12"/>
      <c r="B98" s="13"/>
      <c r="C98" s="12"/>
      <c r="D98" s="13"/>
    </row>
    <row r="99" spans="1:4" ht="14.25">
      <c r="A99" s="12"/>
      <c r="B99" s="13"/>
      <c r="C99" s="12"/>
      <c r="D99" s="13"/>
    </row>
    <row r="100" spans="1:4" ht="14.25">
      <c r="A100" s="12"/>
      <c r="B100" s="13"/>
      <c r="C100" s="12"/>
      <c r="D100" s="13"/>
    </row>
    <row r="101" spans="1:4" ht="14.25">
      <c r="A101" s="12"/>
      <c r="B101" s="13"/>
      <c r="C101" s="12"/>
      <c r="D101" s="13"/>
    </row>
    <row r="102" spans="1:4" ht="14.25">
      <c r="A102" s="12"/>
      <c r="B102" s="13"/>
      <c r="C102" s="12"/>
      <c r="D102" s="13"/>
    </row>
    <row r="103" spans="1:4" ht="14.25">
      <c r="A103" s="12"/>
      <c r="B103" s="13"/>
      <c r="C103" s="12"/>
      <c r="D103" s="13"/>
    </row>
    <row r="104" spans="1:4" ht="14.25">
      <c r="A104" s="12"/>
      <c r="B104" s="13"/>
      <c r="C104" s="12"/>
      <c r="D104" s="13"/>
    </row>
    <row r="105" spans="1:4" ht="14.25">
      <c r="A105" s="12"/>
      <c r="B105" s="13"/>
      <c r="C105" s="12"/>
      <c r="D105" s="13"/>
    </row>
    <row r="106" spans="1:4" ht="14.25">
      <c r="A106" s="12"/>
      <c r="B106" s="13"/>
      <c r="C106" s="12"/>
      <c r="D106" s="13"/>
    </row>
    <row r="107" spans="1:4" ht="14.25">
      <c r="A107" s="12"/>
      <c r="B107" s="13"/>
      <c r="C107" s="12"/>
      <c r="D107" s="13"/>
    </row>
    <row r="108" spans="1:4" ht="14.25">
      <c r="A108" s="12"/>
      <c r="B108" s="13"/>
      <c r="C108" s="12"/>
      <c r="D108" s="13"/>
    </row>
    <row r="109" spans="1:4" ht="14.25">
      <c r="A109" s="12"/>
      <c r="B109" s="13"/>
      <c r="C109" s="12"/>
      <c r="D109" s="13"/>
    </row>
    <row r="110" spans="1:4" ht="14.25">
      <c r="A110" s="12"/>
      <c r="B110" s="13"/>
      <c r="C110" s="12"/>
      <c r="D110" s="13"/>
    </row>
    <row r="111" spans="1:4" ht="14.25">
      <c r="A111" s="12"/>
      <c r="B111" s="13"/>
      <c r="C111" s="12"/>
      <c r="D111" s="13"/>
    </row>
    <row r="112" spans="1:4" ht="14.25">
      <c r="A112" s="12"/>
      <c r="B112" s="13"/>
      <c r="C112" s="12"/>
      <c r="D112" s="13"/>
    </row>
    <row r="113" spans="1:4" ht="14.25">
      <c r="A113" s="12"/>
      <c r="B113" s="13"/>
      <c r="C113" s="12"/>
      <c r="D113" s="13"/>
    </row>
    <row r="114" spans="1:4" ht="14.25">
      <c r="A114" s="12"/>
      <c r="B114" s="13"/>
      <c r="C114" s="12"/>
      <c r="D114" s="13"/>
    </row>
    <row r="115" spans="1:4" ht="14.25">
      <c r="A115" s="12"/>
      <c r="B115" s="13"/>
      <c r="C115" s="12"/>
      <c r="D115" s="13"/>
    </row>
    <row r="116" spans="1:4" ht="14.25">
      <c r="A116" s="12"/>
      <c r="B116" s="13"/>
      <c r="C116" s="12"/>
      <c r="D116" s="13"/>
    </row>
    <row r="117" spans="1:4" ht="14.25">
      <c r="A117" s="12"/>
      <c r="B117" s="13"/>
      <c r="C117" s="12"/>
      <c r="D117" s="13"/>
    </row>
    <row r="118" spans="1:4" ht="14.25">
      <c r="A118" s="12"/>
      <c r="B118" s="13"/>
      <c r="C118" s="12"/>
      <c r="D118" s="13"/>
    </row>
    <row r="119" spans="1:4" ht="14.25">
      <c r="A119" s="12"/>
      <c r="B119" s="13"/>
      <c r="C119" s="12"/>
      <c r="D119" s="13"/>
    </row>
    <row r="120" spans="1:4" ht="14.25">
      <c r="A120" s="12"/>
      <c r="B120" s="13"/>
      <c r="C120" s="12"/>
      <c r="D120" s="13"/>
    </row>
    <row r="121" spans="1:4" ht="14.25">
      <c r="A121" s="12"/>
      <c r="B121" s="13"/>
      <c r="C121" s="12"/>
      <c r="D121" s="13"/>
    </row>
    <row r="122" spans="1:4" ht="14.25">
      <c r="A122" s="12"/>
      <c r="B122" s="13"/>
      <c r="C122" s="12"/>
      <c r="D122" s="13"/>
    </row>
    <row r="123" spans="1:4" ht="14.25">
      <c r="A123" s="12"/>
      <c r="B123" s="13"/>
      <c r="C123" s="12"/>
      <c r="D123" s="13"/>
    </row>
    <row r="124" spans="1:4" ht="14.25">
      <c r="A124" s="12"/>
      <c r="B124" s="13"/>
      <c r="C124" s="12"/>
      <c r="D124" s="13"/>
    </row>
    <row r="125" spans="1:4" ht="14.25">
      <c r="A125" s="12"/>
      <c r="B125" s="13"/>
      <c r="C125" s="12"/>
      <c r="D125" s="13"/>
    </row>
    <row r="126" spans="1:4" ht="14.25">
      <c r="A126" s="12"/>
      <c r="B126" s="13"/>
      <c r="C126" s="12"/>
      <c r="D126" s="13"/>
    </row>
    <row r="127" spans="1:4" ht="14.25">
      <c r="A127" s="12"/>
      <c r="B127" s="13"/>
      <c r="C127" s="12"/>
      <c r="D127" s="13"/>
    </row>
    <row r="128" spans="1:4" ht="14.25">
      <c r="A128" s="12"/>
      <c r="B128" s="13"/>
      <c r="C128" s="12"/>
      <c r="D128" s="13"/>
    </row>
    <row r="129" spans="1:4" ht="14.25">
      <c r="A129" s="12"/>
      <c r="B129" s="13"/>
      <c r="C129" s="12"/>
      <c r="D129" s="13"/>
    </row>
    <row r="130" spans="1:4" ht="14.25">
      <c r="A130" s="12"/>
      <c r="B130" s="13"/>
      <c r="C130" s="12"/>
      <c r="D130" s="13"/>
    </row>
    <row r="131" spans="1:4" ht="14.25">
      <c r="A131" s="12"/>
      <c r="B131" s="13"/>
      <c r="C131" s="12"/>
      <c r="D131" s="13"/>
    </row>
    <row r="132" spans="1:4" ht="14.25">
      <c r="A132" s="12"/>
      <c r="B132" s="13"/>
      <c r="C132" s="12"/>
      <c r="D132" s="13"/>
    </row>
    <row r="133" spans="1:4" ht="14.25">
      <c r="A133" s="12"/>
      <c r="B133" s="13"/>
      <c r="C133" s="12"/>
      <c r="D133" s="13"/>
    </row>
    <row r="134" spans="1:4" ht="14.25">
      <c r="A134" s="12"/>
      <c r="B134" s="13"/>
      <c r="C134" s="12"/>
      <c r="D134" s="13"/>
    </row>
    <row r="135" spans="1:4" ht="14.25">
      <c r="A135" s="12"/>
      <c r="B135" s="13"/>
      <c r="C135" s="12"/>
      <c r="D135" s="13"/>
    </row>
    <row r="136" spans="1:4" ht="14.25">
      <c r="A136" s="12"/>
      <c r="B136" s="13"/>
      <c r="C136" s="12"/>
      <c r="D136" s="13"/>
    </row>
    <row r="137" spans="1:4" ht="14.25">
      <c r="A137" s="12"/>
      <c r="B137" s="13"/>
      <c r="C137" s="12"/>
      <c r="D137" s="13"/>
    </row>
    <row r="138" spans="1:4" ht="14.25">
      <c r="A138" s="12"/>
      <c r="B138" s="13"/>
      <c r="C138" s="12"/>
      <c r="D138" s="13"/>
    </row>
    <row r="139" spans="1:4" ht="14.25">
      <c r="A139" s="12"/>
      <c r="B139" s="13"/>
      <c r="C139" s="12"/>
      <c r="D139" s="13"/>
    </row>
    <row r="140" spans="1:4" ht="14.25">
      <c r="A140" s="12"/>
      <c r="B140" s="13"/>
      <c r="C140" s="12"/>
      <c r="D140" s="13"/>
    </row>
    <row r="141" spans="1:4" ht="14.25">
      <c r="A141" s="12"/>
      <c r="B141" s="13"/>
      <c r="C141" s="12"/>
      <c r="D141" s="13"/>
    </row>
    <row r="142" spans="1:4" ht="14.25">
      <c r="A142" s="12"/>
      <c r="B142" s="13"/>
      <c r="C142" s="12"/>
      <c r="D142" s="13"/>
    </row>
    <row r="143" spans="1:4" ht="14.25">
      <c r="A143" s="12"/>
      <c r="B143" s="13"/>
      <c r="C143" s="12"/>
      <c r="D143" s="13"/>
    </row>
    <row r="144" spans="1:4" ht="14.25">
      <c r="A144" s="12"/>
      <c r="B144" s="13"/>
      <c r="C144" s="12"/>
      <c r="D144" s="13"/>
    </row>
    <row r="145" spans="1:4" ht="14.25">
      <c r="A145" s="12"/>
      <c r="B145" s="13"/>
      <c r="C145" s="12"/>
      <c r="D145" s="13"/>
    </row>
    <row r="146" spans="1:4" ht="14.25">
      <c r="A146" s="12"/>
      <c r="B146" s="13"/>
      <c r="C146" s="12"/>
      <c r="D146" s="13"/>
    </row>
    <row r="147" spans="1:4" ht="14.25">
      <c r="A147" s="12"/>
      <c r="B147" s="13"/>
      <c r="C147" s="12"/>
      <c r="D147" s="13"/>
    </row>
    <row r="148" spans="1:4" ht="14.25">
      <c r="A148" s="12"/>
      <c r="B148" s="13"/>
      <c r="C148" s="12"/>
      <c r="D148" s="13"/>
    </row>
    <row r="149" spans="1:4" ht="14.25">
      <c r="A149" s="12"/>
      <c r="B149" s="13"/>
      <c r="C149" s="12"/>
      <c r="D149" s="13"/>
    </row>
    <row r="150" spans="1:4" ht="14.25">
      <c r="A150" s="12"/>
      <c r="B150" s="13"/>
      <c r="C150" s="12"/>
      <c r="D150" s="13"/>
    </row>
    <row r="151" spans="1:4" ht="14.25">
      <c r="A151" s="12"/>
      <c r="B151" s="13"/>
      <c r="C151" s="12"/>
      <c r="D151" s="13"/>
    </row>
    <row r="152" spans="1:4" ht="14.25">
      <c r="A152" s="12"/>
      <c r="B152" s="13"/>
      <c r="C152" s="12"/>
      <c r="D152" s="13"/>
    </row>
    <row r="153" spans="1:4" ht="14.25">
      <c r="A153" s="12"/>
      <c r="B153" s="13"/>
      <c r="C153" s="12"/>
      <c r="D153" s="13"/>
    </row>
    <row r="154" spans="1:4" ht="14.25">
      <c r="A154" s="12"/>
      <c r="B154" s="13"/>
      <c r="C154" s="12"/>
      <c r="D154" s="13"/>
    </row>
    <row r="155" spans="1:4" ht="14.25">
      <c r="A155" s="12"/>
      <c r="B155" s="13"/>
      <c r="C155" s="12"/>
      <c r="D155" s="13"/>
    </row>
    <row r="156" spans="1:4" ht="14.25">
      <c r="A156" s="12"/>
      <c r="B156" s="13"/>
      <c r="C156" s="12"/>
      <c r="D156" s="13"/>
    </row>
  </sheetData>
  <mergeCells count="4">
    <mergeCell ref="A2:D2"/>
    <mergeCell ref="A5:B5"/>
    <mergeCell ref="C5:D5"/>
    <mergeCell ref="A4:B4"/>
  </mergeCells>
  <phoneticPr fontId="2" type="noConversion"/>
  <conditionalFormatting sqref="B4">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5"/>
  <sheetViews>
    <sheetView workbookViewId="0">
      <selection sqref="A1:I32"/>
    </sheetView>
  </sheetViews>
  <sheetFormatPr defaultRowHeight="11.25"/>
  <cols>
    <col min="1" max="1" width="14" style="45" customWidth="1"/>
    <col min="2" max="2" width="51.5" style="23" customWidth="1"/>
    <col min="3" max="3" width="12.83203125" style="23" customWidth="1"/>
    <col min="4" max="4" width="14" style="23" customWidth="1"/>
    <col min="5" max="5" width="12" style="23" customWidth="1"/>
    <col min="6" max="6" width="9.1640625" style="23" customWidth="1"/>
    <col min="7" max="7" width="8.83203125" style="23" customWidth="1"/>
    <col min="8" max="8" width="14" style="23" customWidth="1"/>
    <col min="9" max="9" width="7.5" style="23" customWidth="1"/>
    <col min="10" max="15" width="9.33203125" style="23"/>
    <col min="16" max="16" width="20.6640625" style="23" customWidth="1"/>
    <col min="17" max="243" width="9.33203125" style="23"/>
    <col min="244" max="246" width="3.6640625" style="23" customWidth="1"/>
    <col min="247" max="247" width="43.6640625" style="23" customWidth="1"/>
    <col min="248" max="254" width="20" style="23" customWidth="1"/>
    <col min="255" max="255" width="11.33203125" style="23" customWidth="1"/>
    <col min="256" max="499" width="9.33203125" style="23"/>
    <col min="500" max="502" width="3.6640625" style="23" customWidth="1"/>
    <col min="503" max="503" width="43.6640625" style="23" customWidth="1"/>
    <col min="504" max="510" width="20" style="23" customWidth="1"/>
    <col min="511" max="511" width="11.33203125" style="23" customWidth="1"/>
    <col min="512" max="755" width="9.33203125" style="23"/>
    <col min="756" max="758" width="3.6640625" style="23" customWidth="1"/>
    <col min="759" max="759" width="43.6640625" style="23" customWidth="1"/>
    <col min="760" max="766" width="20" style="23" customWidth="1"/>
    <col min="767" max="767" width="11.33203125" style="23" customWidth="1"/>
    <col min="768" max="1011" width="9.33203125" style="23"/>
    <col min="1012" max="1014" width="3.6640625" style="23" customWidth="1"/>
    <col min="1015" max="1015" width="43.6640625" style="23" customWidth="1"/>
    <col min="1016" max="1022" width="20" style="23" customWidth="1"/>
    <col min="1023" max="1023" width="11.33203125" style="23" customWidth="1"/>
    <col min="1024" max="1267" width="9.33203125" style="23"/>
    <col min="1268" max="1270" width="3.6640625" style="23" customWidth="1"/>
    <col min="1271" max="1271" width="43.6640625" style="23" customWidth="1"/>
    <col min="1272" max="1278" width="20" style="23" customWidth="1"/>
    <col min="1279" max="1279" width="11.33203125" style="23" customWidth="1"/>
    <col min="1280" max="1523" width="9.33203125" style="23"/>
    <col min="1524" max="1526" width="3.6640625" style="23" customWidth="1"/>
    <col min="1527" max="1527" width="43.6640625" style="23" customWidth="1"/>
    <col min="1528" max="1534" width="20" style="23" customWidth="1"/>
    <col min="1535" max="1535" width="11.33203125" style="23" customWidth="1"/>
    <col min="1536" max="1779" width="9.33203125" style="23"/>
    <col min="1780" max="1782" width="3.6640625" style="23" customWidth="1"/>
    <col min="1783" max="1783" width="43.6640625" style="23" customWidth="1"/>
    <col min="1784" max="1790" width="20" style="23" customWidth="1"/>
    <col min="1791" max="1791" width="11.33203125" style="23" customWidth="1"/>
    <col min="1792" max="2035" width="9.33203125" style="23"/>
    <col min="2036" max="2038" width="3.6640625" style="23" customWidth="1"/>
    <col min="2039" max="2039" width="43.6640625" style="23" customWidth="1"/>
    <col min="2040" max="2046" width="20" style="23" customWidth="1"/>
    <col min="2047" max="2047" width="11.33203125" style="23" customWidth="1"/>
    <col min="2048" max="2291" width="9.33203125" style="23"/>
    <col min="2292" max="2294" width="3.6640625" style="23" customWidth="1"/>
    <col min="2295" max="2295" width="43.6640625" style="23" customWidth="1"/>
    <col min="2296" max="2302" width="20" style="23" customWidth="1"/>
    <col min="2303" max="2303" width="11.33203125" style="23" customWidth="1"/>
    <col min="2304" max="2547" width="9.33203125" style="23"/>
    <col min="2548" max="2550" width="3.6640625" style="23" customWidth="1"/>
    <col min="2551" max="2551" width="43.6640625" style="23" customWidth="1"/>
    <col min="2552" max="2558" width="20" style="23" customWidth="1"/>
    <col min="2559" max="2559" width="11.33203125" style="23" customWidth="1"/>
    <col min="2560" max="2803" width="9.33203125" style="23"/>
    <col min="2804" max="2806" width="3.6640625" style="23" customWidth="1"/>
    <col min="2807" max="2807" width="43.6640625" style="23" customWidth="1"/>
    <col min="2808" max="2814" width="20" style="23" customWidth="1"/>
    <col min="2815" max="2815" width="11.33203125" style="23" customWidth="1"/>
    <col min="2816" max="3059" width="9.33203125" style="23"/>
    <col min="3060" max="3062" width="3.6640625" style="23" customWidth="1"/>
    <col min="3063" max="3063" width="43.6640625" style="23" customWidth="1"/>
    <col min="3064" max="3070" width="20" style="23" customWidth="1"/>
    <col min="3071" max="3071" width="11.33203125" style="23" customWidth="1"/>
    <col min="3072" max="3315" width="9.33203125" style="23"/>
    <col min="3316" max="3318" width="3.6640625" style="23" customWidth="1"/>
    <col min="3319" max="3319" width="43.6640625" style="23" customWidth="1"/>
    <col min="3320" max="3326" width="20" style="23" customWidth="1"/>
    <col min="3327" max="3327" width="11.33203125" style="23" customWidth="1"/>
    <col min="3328" max="3571" width="9.33203125" style="23"/>
    <col min="3572" max="3574" width="3.6640625" style="23" customWidth="1"/>
    <col min="3575" max="3575" width="43.6640625" style="23" customWidth="1"/>
    <col min="3576" max="3582" width="20" style="23" customWidth="1"/>
    <col min="3583" max="3583" width="11.33203125" style="23" customWidth="1"/>
    <col min="3584" max="3827" width="9.33203125" style="23"/>
    <col min="3828" max="3830" width="3.6640625" style="23" customWidth="1"/>
    <col min="3831" max="3831" width="43.6640625" style="23" customWidth="1"/>
    <col min="3832" max="3838" width="20" style="23" customWidth="1"/>
    <col min="3839" max="3839" width="11.33203125" style="23" customWidth="1"/>
    <col min="3840" max="4083" width="9.33203125" style="23"/>
    <col min="4084" max="4086" width="3.6640625" style="23" customWidth="1"/>
    <col min="4087" max="4087" width="43.6640625" style="23" customWidth="1"/>
    <col min="4088" max="4094" width="20" style="23" customWidth="1"/>
    <col min="4095" max="4095" width="11.33203125" style="23" customWidth="1"/>
    <col min="4096" max="4339" width="9.33203125" style="23"/>
    <col min="4340" max="4342" width="3.6640625" style="23" customWidth="1"/>
    <col min="4343" max="4343" width="43.6640625" style="23" customWidth="1"/>
    <col min="4344" max="4350" width="20" style="23" customWidth="1"/>
    <col min="4351" max="4351" width="11.33203125" style="23" customWidth="1"/>
    <col min="4352" max="4595" width="9.33203125" style="23"/>
    <col min="4596" max="4598" width="3.6640625" style="23" customWidth="1"/>
    <col min="4599" max="4599" width="43.6640625" style="23" customWidth="1"/>
    <col min="4600" max="4606" width="20" style="23" customWidth="1"/>
    <col min="4607" max="4607" width="11.33203125" style="23" customWidth="1"/>
    <col min="4608" max="4851" width="9.33203125" style="23"/>
    <col min="4852" max="4854" width="3.6640625" style="23" customWidth="1"/>
    <col min="4855" max="4855" width="43.6640625" style="23" customWidth="1"/>
    <col min="4856" max="4862" width="20" style="23" customWidth="1"/>
    <col min="4863" max="4863" width="11.33203125" style="23" customWidth="1"/>
    <col min="4864" max="5107" width="9.33203125" style="23"/>
    <col min="5108" max="5110" width="3.6640625" style="23" customWidth="1"/>
    <col min="5111" max="5111" width="43.6640625" style="23" customWidth="1"/>
    <col min="5112" max="5118" width="20" style="23" customWidth="1"/>
    <col min="5119" max="5119" width="11.33203125" style="23" customWidth="1"/>
    <col min="5120" max="5363" width="9.33203125" style="23"/>
    <col min="5364" max="5366" width="3.6640625" style="23" customWidth="1"/>
    <col min="5367" max="5367" width="43.6640625" style="23" customWidth="1"/>
    <col min="5368" max="5374" width="20" style="23" customWidth="1"/>
    <col min="5375" max="5375" width="11.33203125" style="23" customWidth="1"/>
    <col min="5376" max="5619" width="9.33203125" style="23"/>
    <col min="5620" max="5622" width="3.6640625" style="23" customWidth="1"/>
    <col min="5623" max="5623" width="43.6640625" style="23" customWidth="1"/>
    <col min="5624" max="5630" width="20" style="23" customWidth="1"/>
    <col min="5631" max="5631" width="11.33203125" style="23" customWidth="1"/>
    <col min="5632" max="5875" width="9.33203125" style="23"/>
    <col min="5876" max="5878" width="3.6640625" style="23" customWidth="1"/>
    <col min="5879" max="5879" width="43.6640625" style="23" customWidth="1"/>
    <col min="5880" max="5886" width="20" style="23" customWidth="1"/>
    <col min="5887" max="5887" width="11.33203125" style="23" customWidth="1"/>
    <col min="5888" max="6131" width="9.33203125" style="23"/>
    <col min="6132" max="6134" width="3.6640625" style="23" customWidth="1"/>
    <col min="6135" max="6135" width="43.6640625" style="23" customWidth="1"/>
    <col min="6136" max="6142" width="20" style="23" customWidth="1"/>
    <col min="6143" max="6143" width="11.33203125" style="23" customWidth="1"/>
    <col min="6144" max="6387" width="9.33203125" style="23"/>
    <col min="6388" max="6390" width="3.6640625" style="23" customWidth="1"/>
    <col min="6391" max="6391" width="43.6640625" style="23" customWidth="1"/>
    <col min="6392" max="6398" width="20" style="23" customWidth="1"/>
    <col min="6399" max="6399" width="11.33203125" style="23" customWidth="1"/>
    <col min="6400" max="6643" width="9.33203125" style="23"/>
    <col min="6644" max="6646" width="3.6640625" style="23" customWidth="1"/>
    <col min="6647" max="6647" width="43.6640625" style="23" customWidth="1"/>
    <col min="6648" max="6654" width="20" style="23" customWidth="1"/>
    <col min="6655" max="6655" width="11.33203125" style="23" customWidth="1"/>
    <col min="6656" max="6899" width="9.33203125" style="23"/>
    <col min="6900" max="6902" width="3.6640625" style="23" customWidth="1"/>
    <col min="6903" max="6903" width="43.6640625" style="23" customWidth="1"/>
    <col min="6904" max="6910" width="20" style="23" customWidth="1"/>
    <col min="6911" max="6911" width="11.33203125" style="23" customWidth="1"/>
    <col min="6912" max="7155" width="9.33203125" style="23"/>
    <col min="7156" max="7158" width="3.6640625" style="23" customWidth="1"/>
    <col min="7159" max="7159" width="43.6640625" style="23" customWidth="1"/>
    <col min="7160" max="7166" width="20" style="23" customWidth="1"/>
    <col min="7167" max="7167" width="11.33203125" style="23" customWidth="1"/>
    <col min="7168" max="7411" width="9.33203125" style="23"/>
    <col min="7412" max="7414" width="3.6640625" style="23" customWidth="1"/>
    <col min="7415" max="7415" width="43.6640625" style="23" customWidth="1"/>
    <col min="7416" max="7422" width="20" style="23" customWidth="1"/>
    <col min="7423" max="7423" width="11.33203125" style="23" customWidth="1"/>
    <col min="7424" max="7667" width="9.33203125" style="23"/>
    <col min="7668" max="7670" width="3.6640625" style="23" customWidth="1"/>
    <col min="7671" max="7671" width="43.6640625" style="23" customWidth="1"/>
    <col min="7672" max="7678" width="20" style="23" customWidth="1"/>
    <col min="7679" max="7679" width="11.33203125" style="23" customWidth="1"/>
    <col min="7680" max="7923" width="9.33203125" style="23"/>
    <col min="7924" max="7926" width="3.6640625" style="23" customWidth="1"/>
    <col min="7927" max="7927" width="43.6640625" style="23" customWidth="1"/>
    <col min="7928" max="7934" width="20" style="23" customWidth="1"/>
    <col min="7935" max="7935" width="11.33203125" style="23" customWidth="1"/>
    <col min="7936" max="8179" width="9.33203125" style="23"/>
    <col min="8180" max="8182" width="3.6640625" style="23" customWidth="1"/>
    <col min="8183" max="8183" width="43.6640625" style="23" customWidth="1"/>
    <col min="8184" max="8190" width="20" style="23" customWidth="1"/>
    <col min="8191" max="8191" width="11.33203125" style="23" customWidth="1"/>
    <col min="8192" max="8435" width="9.33203125" style="23"/>
    <col min="8436" max="8438" width="3.6640625" style="23" customWidth="1"/>
    <col min="8439" max="8439" width="43.6640625" style="23" customWidth="1"/>
    <col min="8440" max="8446" width="20" style="23" customWidth="1"/>
    <col min="8447" max="8447" width="11.33203125" style="23" customWidth="1"/>
    <col min="8448" max="8691" width="9.33203125" style="23"/>
    <col min="8692" max="8694" width="3.6640625" style="23" customWidth="1"/>
    <col min="8695" max="8695" width="43.6640625" style="23" customWidth="1"/>
    <col min="8696" max="8702" width="20" style="23" customWidth="1"/>
    <col min="8703" max="8703" width="11.33203125" style="23" customWidth="1"/>
    <col min="8704" max="8947" width="9.33203125" style="23"/>
    <col min="8948" max="8950" width="3.6640625" style="23" customWidth="1"/>
    <col min="8951" max="8951" width="43.6640625" style="23" customWidth="1"/>
    <col min="8952" max="8958" width="20" style="23" customWidth="1"/>
    <col min="8959" max="8959" width="11.33203125" style="23" customWidth="1"/>
    <col min="8960" max="9203" width="9.33203125" style="23"/>
    <col min="9204" max="9206" width="3.6640625" style="23" customWidth="1"/>
    <col min="9207" max="9207" width="43.6640625" style="23" customWidth="1"/>
    <col min="9208" max="9214" width="20" style="23" customWidth="1"/>
    <col min="9215" max="9215" width="11.33203125" style="23" customWidth="1"/>
    <col min="9216" max="9459" width="9.33203125" style="23"/>
    <col min="9460" max="9462" width="3.6640625" style="23" customWidth="1"/>
    <col min="9463" max="9463" width="43.6640625" style="23" customWidth="1"/>
    <col min="9464" max="9470" width="20" style="23" customWidth="1"/>
    <col min="9471" max="9471" width="11.33203125" style="23" customWidth="1"/>
    <col min="9472" max="9715" width="9.33203125" style="23"/>
    <col min="9716" max="9718" width="3.6640625" style="23" customWidth="1"/>
    <col min="9719" max="9719" width="43.6640625" style="23" customWidth="1"/>
    <col min="9720" max="9726" width="20" style="23" customWidth="1"/>
    <col min="9727" max="9727" width="11.33203125" style="23" customWidth="1"/>
    <col min="9728" max="9971" width="9.33203125" style="23"/>
    <col min="9972" max="9974" width="3.6640625" style="23" customWidth="1"/>
    <col min="9975" max="9975" width="43.6640625" style="23" customWidth="1"/>
    <col min="9976" max="9982" width="20" style="23" customWidth="1"/>
    <col min="9983" max="9983" width="11.33203125" style="23" customWidth="1"/>
    <col min="9984" max="10227" width="9.33203125" style="23"/>
    <col min="10228" max="10230" width="3.6640625" style="23" customWidth="1"/>
    <col min="10231" max="10231" width="43.6640625" style="23" customWidth="1"/>
    <col min="10232" max="10238" width="20" style="23" customWidth="1"/>
    <col min="10239" max="10239" width="11.33203125" style="23" customWidth="1"/>
    <col min="10240" max="10483" width="9.33203125" style="23"/>
    <col min="10484" max="10486" width="3.6640625" style="23" customWidth="1"/>
    <col min="10487" max="10487" width="43.6640625" style="23" customWidth="1"/>
    <col min="10488" max="10494" width="20" style="23" customWidth="1"/>
    <col min="10495" max="10495" width="11.33203125" style="23" customWidth="1"/>
    <col min="10496" max="10739" width="9.33203125" style="23"/>
    <col min="10740" max="10742" width="3.6640625" style="23" customWidth="1"/>
    <col min="10743" max="10743" width="43.6640625" style="23" customWidth="1"/>
    <col min="10744" max="10750" width="20" style="23" customWidth="1"/>
    <col min="10751" max="10751" width="11.33203125" style="23" customWidth="1"/>
    <col min="10752" max="10995" width="9.33203125" style="23"/>
    <col min="10996" max="10998" width="3.6640625" style="23" customWidth="1"/>
    <col min="10999" max="10999" width="43.6640625" style="23" customWidth="1"/>
    <col min="11000" max="11006" width="20" style="23" customWidth="1"/>
    <col min="11007" max="11007" width="11.33203125" style="23" customWidth="1"/>
    <col min="11008" max="11251" width="9.33203125" style="23"/>
    <col min="11252" max="11254" width="3.6640625" style="23" customWidth="1"/>
    <col min="11255" max="11255" width="43.6640625" style="23" customWidth="1"/>
    <col min="11256" max="11262" width="20" style="23" customWidth="1"/>
    <col min="11263" max="11263" width="11.33203125" style="23" customWidth="1"/>
    <col min="11264" max="11507" width="9.33203125" style="23"/>
    <col min="11508" max="11510" width="3.6640625" style="23" customWidth="1"/>
    <col min="11511" max="11511" width="43.6640625" style="23" customWidth="1"/>
    <col min="11512" max="11518" width="20" style="23" customWidth="1"/>
    <col min="11519" max="11519" width="11.33203125" style="23" customWidth="1"/>
    <col min="11520" max="11763" width="9.33203125" style="23"/>
    <col min="11764" max="11766" width="3.6640625" style="23" customWidth="1"/>
    <col min="11767" max="11767" width="43.6640625" style="23" customWidth="1"/>
    <col min="11768" max="11774" width="20" style="23" customWidth="1"/>
    <col min="11775" max="11775" width="11.33203125" style="23" customWidth="1"/>
    <col min="11776" max="12019" width="9.33203125" style="23"/>
    <col min="12020" max="12022" width="3.6640625" style="23" customWidth="1"/>
    <col min="12023" max="12023" width="43.6640625" style="23" customWidth="1"/>
    <col min="12024" max="12030" width="20" style="23" customWidth="1"/>
    <col min="12031" max="12031" width="11.33203125" style="23" customWidth="1"/>
    <col min="12032" max="12275" width="9.33203125" style="23"/>
    <col min="12276" max="12278" width="3.6640625" style="23" customWidth="1"/>
    <col min="12279" max="12279" width="43.6640625" style="23" customWidth="1"/>
    <col min="12280" max="12286" width="20" style="23" customWidth="1"/>
    <col min="12287" max="12287" width="11.33203125" style="23" customWidth="1"/>
    <col min="12288" max="12531" width="9.33203125" style="23"/>
    <col min="12532" max="12534" width="3.6640625" style="23" customWidth="1"/>
    <col min="12535" max="12535" width="43.6640625" style="23" customWidth="1"/>
    <col min="12536" max="12542" width="20" style="23" customWidth="1"/>
    <col min="12543" max="12543" width="11.33203125" style="23" customWidth="1"/>
    <col min="12544" max="12787" width="9.33203125" style="23"/>
    <col min="12788" max="12790" width="3.6640625" style="23" customWidth="1"/>
    <col min="12791" max="12791" width="43.6640625" style="23" customWidth="1"/>
    <col min="12792" max="12798" width="20" style="23" customWidth="1"/>
    <col min="12799" max="12799" width="11.33203125" style="23" customWidth="1"/>
    <col min="12800" max="13043" width="9.33203125" style="23"/>
    <col min="13044" max="13046" width="3.6640625" style="23" customWidth="1"/>
    <col min="13047" max="13047" width="43.6640625" style="23" customWidth="1"/>
    <col min="13048" max="13054" width="20" style="23" customWidth="1"/>
    <col min="13055" max="13055" width="11.33203125" style="23" customWidth="1"/>
    <col min="13056" max="13299" width="9.33203125" style="23"/>
    <col min="13300" max="13302" width="3.6640625" style="23" customWidth="1"/>
    <col min="13303" max="13303" width="43.6640625" style="23" customWidth="1"/>
    <col min="13304" max="13310" width="20" style="23" customWidth="1"/>
    <col min="13311" max="13311" width="11.33203125" style="23" customWidth="1"/>
    <col min="13312" max="13555" width="9.33203125" style="23"/>
    <col min="13556" max="13558" width="3.6640625" style="23" customWidth="1"/>
    <col min="13559" max="13559" width="43.6640625" style="23" customWidth="1"/>
    <col min="13560" max="13566" width="20" style="23" customWidth="1"/>
    <col min="13567" max="13567" width="11.33203125" style="23" customWidth="1"/>
    <col min="13568" max="13811" width="9.33203125" style="23"/>
    <col min="13812" max="13814" width="3.6640625" style="23" customWidth="1"/>
    <col min="13815" max="13815" width="43.6640625" style="23" customWidth="1"/>
    <col min="13816" max="13822" width="20" style="23" customWidth="1"/>
    <col min="13823" max="13823" width="11.33203125" style="23" customWidth="1"/>
    <col min="13824" max="14067" width="9.33203125" style="23"/>
    <col min="14068" max="14070" width="3.6640625" style="23" customWidth="1"/>
    <col min="14071" max="14071" width="43.6640625" style="23" customWidth="1"/>
    <col min="14072" max="14078" width="20" style="23" customWidth="1"/>
    <col min="14079" max="14079" width="11.33203125" style="23" customWidth="1"/>
    <col min="14080" max="14323" width="9.33203125" style="23"/>
    <col min="14324" max="14326" width="3.6640625" style="23" customWidth="1"/>
    <col min="14327" max="14327" width="43.6640625" style="23" customWidth="1"/>
    <col min="14328" max="14334" width="20" style="23" customWidth="1"/>
    <col min="14335" max="14335" width="11.33203125" style="23" customWidth="1"/>
    <col min="14336" max="14579" width="9.33203125" style="23"/>
    <col min="14580" max="14582" width="3.6640625" style="23" customWidth="1"/>
    <col min="14583" max="14583" width="43.6640625" style="23" customWidth="1"/>
    <col min="14584" max="14590" width="20" style="23" customWidth="1"/>
    <col min="14591" max="14591" width="11.33203125" style="23" customWidth="1"/>
    <col min="14592" max="14835" width="9.33203125" style="23"/>
    <col min="14836" max="14838" width="3.6640625" style="23" customWidth="1"/>
    <col min="14839" max="14839" width="43.6640625" style="23" customWidth="1"/>
    <col min="14840" max="14846" width="20" style="23" customWidth="1"/>
    <col min="14847" max="14847" width="11.33203125" style="23" customWidth="1"/>
    <col min="14848" max="15091" width="9.33203125" style="23"/>
    <col min="15092" max="15094" width="3.6640625" style="23" customWidth="1"/>
    <col min="15095" max="15095" width="43.6640625" style="23" customWidth="1"/>
    <col min="15096" max="15102" width="20" style="23" customWidth="1"/>
    <col min="15103" max="15103" width="11.33203125" style="23" customWidth="1"/>
    <col min="15104" max="15347" width="9.33203125" style="23"/>
    <col min="15348" max="15350" width="3.6640625" style="23" customWidth="1"/>
    <col min="15351" max="15351" width="43.6640625" style="23" customWidth="1"/>
    <col min="15352" max="15358" width="20" style="23" customWidth="1"/>
    <col min="15359" max="15359" width="11.33203125" style="23" customWidth="1"/>
    <col min="15360" max="15603" width="9.33203125" style="23"/>
    <col min="15604" max="15606" width="3.6640625" style="23" customWidth="1"/>
    <col min="15607" max="15607" width="43.6640625" style="23" customWidth="1"/>
    <col min="15608" max="15614" width="20" style="23" customWidth="1"/>
    <col min="15615" max="15615" width="11.33203125" style="23" customWidth="1"/>
    <col min="15616" max="15859" width="9.33203125" style="23"/>
    <col min="15860" max="15862" width="3.6640625" style="23" customWidth="1"/>
    <col min="15863" max="15863" width="43.6640625" style="23" customWidth="1"/>
    <col min="15864" max="15870" width="20" style="23" customWidth="1"/>
    <col min="15871" max="15871" width="11.33203125" style="23" customWidth="1"/>
    <col min="15872" max="16115" width="9.33203125" style="23"/>
    <col min="16116" max="16118" width="3.6640625" style="23" customWidth="1"/>
    <col min="16119" max="16119" width="43.6640625" style="23" customWidth="1"/>
    <col min="16120" max="16126" width="20" style="23" customWidth="1"/>
    <col min="16127" max="16127" width="11.33203125" style="23" customWidth="1"/>
    <col min="16128" max="16384" width="9.33203125" style="23"/>
  </cols>
  <sheetData>
    <row r="1" spans="1:9" ht="25.5">
      <c r="A1" s="140" t="s">
        <v>151</v>
      </c>
      <c r="B1" s="140"/>
      <c r="C1" s="140"/>
      <c r="D1" s="140"/>
      <c r="E1" s="140"/>
      <c r="F1" s="140"/>
      <c r="G1" s="140"/>
      <c r="H1" s="140"/>
      <c r="I1" s="140"/>
    </row>
    <row r="2" spans="1:9" ht="13.5">
      <c r="A2" s="53"/>
      <c r="B2" s="29"/>
      <c r="C2" s="29"/>
      <c r="D2" s="29"/>
      <c r="E2" s="29"/>
      <c r="F2" s="29"/>
      <c r="G2" s="29"/>
      <c r="H2" s="29"/>
      <c r="I2" s="30" t="s">
        <v>40</v>
      </c>
    </row>
    <row r="3" spans="1:9" ht="14.25">
      <c r="A3" s="144" t="s">
        <v>197</v>
      </c>
      <c r="B3" s="144"/>
      <c r="C3" s="29"/>
      <c r="D3" s="29"/>
      <c r="E3" s="31"/>
      <c r="F3" s="29"/>
      <c r="G3" s="29"/>
      <c r="H3" s="29"/>
      <c r="I3" s="30" t="s">
        <v>41</v>
      </c>
    </row>
    <row r="4" spans="1:9" s="24" customFormat="1" ht="13.5">
      <c r="A4" s="150" t="s">
        <v>25</v>
      </c>
      <c r="B4" s="150" t="s">
        <v>26</v>
      </c>
      <c r="C4" s="146" t="s">
        <v>27</v>
      </c>
      <c r="D4" s="146" t="s">
        <v>28</v>
      </c>
      <c r="E4" s="146" t="s">
        <v>29</v>
      </c>
      <c r="F4" s="146" t="s">
        <v>30</v>
      </c>
      <c r="G4" s="146" t="s">
        <v>31</v>
      </c>
      <c r="H4" s="146" t="s">
        <v>32</v>
      </c>
      <c r="I4" s="146" t="s">
        <v>33</v>
      </c>
    </row>
    <row r="5" spans="1:9" s="24" customFormat="1">
      <c r="A5" s="147" t="s">
        <v>70</v>
      </c>
      <c r="B5" s="147" t="s">
        <v>65</v>
      </c>
      <c r="C5" s="146" t="s">
        <v>26</v>
      </c>
      <c r="D5" s="146" t="s">
        <v>26</v>
      </c>
      <c r="E5" s="146" t="s">
        <v>26</v>
      </c>
      <c r="F5" s="146" t="s">
        <v>26</v>
      </c>
      <c r="G5" s="146" t="s">
        <v>26</v>
      </c>
      <c r="H5" s="146" t="s">
        <v>26</v>
      </c>
      <c r="I5" s="146" t="s">
        <v>34</v>
      </c>
    </row>
    <row r="6" spans="1:9" s="24" customFormat="1">
      <c r="A6" s="148" t="s">
        <v>26</v>
      </c>
      <c r="B6" s="148" t="s">
        <v>26</v>
      </c>
      <c r="C6" s="146" t="s">
        <v>26</v>
      </c>
      <c r="D6" s="146" t="s">
        <v>26</v>
      </c>
      <c r="E6" s="146" t="s">
        <v>26</v>
      </c>
      <c r="F6" s="146" t="s">
        <v>26</v>
      </c>
      <c r="G6" s="146" t="s">
        <v>26</v>
      </c>
      <c r="H6" s="146" t="s">
        <v>26</v>
      </c>
      <c r="I6" s="146" t="s">
        <v>26</v>
      </c>
    </row>
    <row r="7" spans="1:9" s="24" customFormat="1">
      <c r="A7" s="149" t="s">
        <v>26</v>
      </c>
      <c r="B7" s="149" t="s">
        <v>26</v>
      </c>
      <c r="C7" s="146" t="s">
        <v>26</v>
      </c>
      <c r="D7" s="146" t="s">
        <v>26</v>
      </c>
      <c r="E7" s="146" t="s">
        <v>26</v>
      </c>
      <c r="F7" s="146" t="s">
        <v>26</v>
      </c>
      <c r="G7" s="146" t="s">
        <v>26</v>
      </c>
      <c r="H7" s="146" t="s">
        <v>26</v>
      </c>
      <c r="I7" s="146" t="s">
        <v>26</v>
      </c>
    </row>
    <row r="8" spans="1:9" s="24" customFormat="1" ht="13.5">
      <c r="A8" s="145" t="s">
        <v>35</v>
      </c>
      <c r="B8" s="145"/>
      <c r="C8" s="26">
        <f>C9+C13+C19+C26+C29</f>
        <v>2248.3523709999999</v>
      </c>
      <c r="D8" s="26">
        <f>D9+D13+D19+D26+D29</f>
        <v>2248.3523709999999</v>
      </c>
      <c r="E8" s="82">
        <v>0</v>
      </c>
      <c r="F8" s="82">
        <v>0</v>
      </c>
      <c r="G8" s="82">
        <v>0</v>
      </c>
      <c r="H8" s="82">
        <v>0</v>
      </c>
      <c r="I8" s="82">
        <v>0</v>
      </c>
    </row>
    <row r="9" spans="1:9" s="24" customFormat="1" ht="13.5">
      <c r="A9" s="27" t="s">
        <v>36</v>
      </c>
      <c r="B9" s="80" t="s">
        <v>37</v>
      </c>
      <c r="C9" s="26">
        <f>C10</f>
        <v>2123.9277149999998</v>
      </c>
      <c r="D9" s="26">
        <f>D10</f>
        <v>2123.9277149999998</v>
      </c>
      <c r="E9" s="82">
        <v>0</v>
      </c>
      <c r="F9" s="82">
        <v>0</v>
      </c>
      <c r="G9" s="82">
        <v>0</v>
      </c>
      <c r="H9" s="82">
        <v>0</v>
      </c>
      <c r="I9" s="82">
        <v>0</v>
      </c>
    </row>
    <row r="10" spans="1:9" s="24" customFormat="1" ht="13.5">
      <c r="A10" s="27" t="s">
        <v>38</v>
      </c>
      <c r="B10" s="80" t="s">
        <v>176</v>
      </c>
      <c r="C10" s="26">
        <f>C11+C12</f>
        <v>2123.9277149999998</v>
      </c>
      <c r="D10" s="26">
        <f>D11+D12</f>
        <v>2123.9277149999998</v>
      </c>
      <c r="E10" s="82">
        <v>0</v>
      </c>
      <c r="F10" s="82">
        <v>0</v>
      </c>
      <c r="G10" s="82">
        <v>0</v>
      </c>
      <c r="H10" s="82">
        <v>0</v>
      </c>
      <c r="I10" s="82">
        <v>0</v>
      </c>
    </row>
    <row r="11" spans="1:9" s="24" customFormat="1" ht="13.5">
      <c r="A11" s="27">
        <v>2013201</v>
      </c>
      <c r="B11" s="27" t="s">
        <v>177</v>
      </c>
      <c r="C11" s="26">
        <v>600.32251299999996</v>
      </c>
      <c r="D11" s="26">
        <v>600.32251299999996</v>
      </c>
      <c r="E11" s="82">
        <v>0</v>
      </c>
      <c r="F11" s="82">
        <v>0</v>
      </c>
      <c r="G11" s="82">
        <v>0</v>
      </c>
      <c r="H11" s="82">
        <v>0</v>
      </c>
      <c r="I11" s="82">
        <v>0</v>
      </c>
    </row>
    <row r="12" spans="1:9" s="24" customFormat="1" ht="13.5">
      <c r="A12" s="27" t="s">
        <v>39</v>
      </c>
      <c r="B12" s="27" t="s">
        <v>42</v>
      </c>
      <c r="C12" s="26">
        <v>1523.605202</v>
      </c>
      <c r="D12" s="26">
        <v>1523.605202</v>
      </c>
      <c r="E12" s="82">
        <v>0</v>
      </c>
      <c r="F12" s="82">
        <v>0</v>
      </c>
      <c r="G12" s="82">
        <v>0</v>
      </c>
      <c r="H12" s="82">
        <v>0</v>
      </c>
      <c r="I12" s="82">
        <v>0</v>
      </c>
    </row>
    <row r="13" spans="1:9" s="24" customFormat="1" ht="13.5">
      <c r="A13" s="27">
        <v>208</v>
      </c>
      <c r="B13" s="80" t="s">
        <v>178</v>
      </c>
      <c r="C13" s="81">
        <f>C14</f>
        <v>67.91040000000001</v>
      </c>
      <c r="D13" s="81">
        <f>D14</f>
        <v>67.91040000000001</v>
      </c>
      <c r="E13" s="82">
        <v>0</v>
      </c>
      <c r="F13" s="82">
        <v>0</v>
      </c>
      <c r="G13" s="82">
        <v>0</v>
      </c>
      <c r="H13" s="82">
        <v>0</v>
      </c>
      <c r="I13" s="82">
        <v>0</v>
      </c>
    </row>
    <row r="14" spans="1:9" s="24" customFormat="1" ht="13.5">
      <c r="A14" s="27">
        <v>20805</v>
      </c>
      <c r="B14" s="80" t="s">
        <v>179</v>
      </c>
      <c r="C14" s="26">
        <f>C15+C16+C17+C18</f>
        <v>67.91040000000001</v>
      </c>
      <c r="D14" s="26">
        <f>D15+D16+D17+D18</f>
        <v>67.91040000000001</v>
      </c>
      <c r="E14" s="82">
        <v>0</v>
      </c>
      <c r="F14" s="82">
        <v>0</v>
      </c>
      <c r="G14" s="82">
        <v>0</v>
      </c>
      <c r="H14" s="82">
        <v>0</v>
      </c>
      <c r="I14" s="82">
        <v>0</v>
      </c>
    </row>
    <row r="15" spans="1:9" s="24" customFormat="1" ht="13.5">
      <c r="A15" s="27">
        <v>2080501</v>
      </c>
      <c r="B15" s="27" t="s">
        <v>182</v>
      </c>
      <c r="C15" s="26">
        <v>1.655</v>
      </c>
      <c r="D15" s="26">
        <v>1.655</v>
      </c>
      <c r="E15" s="82">
        <v>0</v>
      </c>
      <c r="F15" s="82">
        <v>0</v>
      </c>
      <c r="G15" s="82">
        <v>0</v>
      </c>
      <c r="H15" s="82">
        <v>0</v>
      </c>
      <c r="I15" s="82">
        <v>0</v>
      </c>
    </row>
    <row r="16" spans="1:9" s="24" customFormat="1" ht="13.5">
      <c r="A16" s="27">
        <v>2080505</v>
      </c>
      <c r="B16" s="27" t="s">
        <v>183</v>
      </c>
      <c r="C16" s="26">
        <v>46.646700000000003</v>
      </c>
      <c r="D16" s="26">
        <v>46.646700000000003</v>
      </c>
      <c r="E16" s="82">
        <v>0</v>
      </c>
      <c r="F16" s="82">
        <v>0</v>
      </c>
      <c r="G16" s="82">
        <v>0</v>
      </c>
      <c r="H16" s="82">
        <v>0</v>
      </c>
      <c r="I16" s="82">
        <v>0</v>
      </c>
    </row>
    <row r="17" spans="1:9" s="24" customFormat="1" ht="13.5">
      <c r="A17" s="27">
        <v>2080506</v>
      </c>
      <c r="B17" s="27" t="s">
        <v>184</v>
      </c>
      <c r="C17" s="26">
        <v>18.6587</v>
      </c>
      <c r="D17" s="26">
        <v>18.6587</v>
      </c>
      <c r="E17" s="82">
        <v>0</v>
      </c>
      <c r="F17" s="82">
        <v>0</v>
      </c>
      <c r="G17" s="82">
        <v>0</v>
      </c>
      <c r="H17" s="82">
        <v>0</v>
      </c>
      <c r="I17" s="82">
        <v>0</v>
      </c>
    </row>
    <row r="18" spans="1:9" s="24" customFormat="1" ht="13.5">
      <c r="A18" s="27">
        <v>2080599</v>
      </c>
      <c r="B18" s="28" t="s">
        <v>185</v>
      </c>
      <c r="C18" s="26">
        <v>0.95</v>
      </c>
      <c r="D18" s="26">
        <v>0.95</v>
      </c>
      <c r="E18" s="82">
        <v>0</v>
      </c>
      <c r="F18" s="82">
        <v>0</v>
      </c>
      <c r="G18" s="82">
        <v>0</v>
      </c>
      <c r="H18" s="82">
        <v>0</v>
      </c>
      <c r="I18" s="82">
        <v>0</v>
      </c>
    </row>
    <row r="19" spans="1:9" s="24" customFormat="1" ht="13.5">
      <c r="A19" s="27">
        <v>210</v>
      </c>
      <c r="B19" s="80" t="s">
        <v>180</v>
      </c>
      <c r="C19" s="26">
        <f>C20+C24</f>
        <v>26.526865999999998</v>
      </c>
      <c r="D19" s="26">
        <f>D20+D24</f>
        <v>26.526865999999998</v>
      </c>
      <c r="E19" s="82">
        <v>0</v>
      </c>
      <c r="F19" s="82">
        <v>0</v>
      </c>
      <c r="G19" s="82">
        <v>0</v>
      </c>
      <c r="H19" s="82">
        <v>0</v>
      </c>
      <c r="I19" s="82">
        <v>0</v>
      </c>
    </row>
    <row r="20" spans="1:9" s="24" customFormat="1" ht="13.5">
      <c r="A20" s="27">
        <v>21011</v>
      </c>
      <c r="B20" s="80" t="s">
        <v>181</v>
      </c>
      <c r="C20" s="26">
        <f>C21+C22+C23</f>
        <v>26.355460999999998</v>
      </c>
      <c r="D20" s="26">
        <f>D21+D22+D23</f>
        <v>26.355460999999998</v>
      </c>
      <c r="E20" s="82">
        <v>0</v>
      </c>
      <c r="F20" s="82">
        <v>0</v>
      </c>
      <c r="G20" s="82">
        <v>0</v>
      </c>
      <c r="H20" s="82">
        <v>0</v>
      </c>
      <c r="I20" s="82">
        <v>0</v>
      </c>
    </row>
    <row r="21" spans="1:9" s="24" customFormat="1" ht="13.5">
      <c r="A21" s="27">
        <v>2101101</v>
      </c>
      <c r="B21" s="27" t="s">
        <v>190</v>
      </c>
      <c r="C21" s="26">
        <v>21.088861000000001</v>
      </c>
      <c r="D21" s="26">
        <v>21.088861000000001</v>
      </c>
      <c r="E21" s="82">
        <v>0</v>
      </c>
      <c r="F21" s="82">
        <v>0</v>
      </c>
      <c r="G21" s="82">
        <v>0</v>
      </c>
      <c r="H21" s="82">
        <v>0</v>
      </c>
      <c r="I21" s="82">
        <v>0</v>
      </c>
    </row>
    <row r="22" spans="1:9" s="24" customFormat="1" ht="13.5">
      <c r="A22" s="27">
        <v>2101103</v>
      </c>
      <c r="B22" s="27" t="s">
        <v>188</v>
      </c>
      <c r="C22" s="26">
        <v>4.8666</v>
      </c>
      <c r="D22" s="26">
        <v>4.8666</v>
      </c>
      <c r="E22" s="82">
        <v>0</v>
      </c>
      <c r="F22" s="82">
        <v>0</v>
      </c>
      <c r="G22" s="82">
        <v>0</v>
      </c>
      <c r="H22" s="82">
        <v>0</v>
      </c>
      <c r="I22" s="82">
        <v>0</v>
      </c>
    </row>
    <row r="23" spans="1:9" s="24" customFormat="1" ht="13.5">
      <c r="A23" s="27">
        <v>2101199</v>
      </c>
      <c r="B23" s="27" t="s">
        <v>189</v>
      </c>
      <c r="C23" s="26">
        <v>0.4</v>
      </c>
      <c r="D23" s="26">
        <v>0.4</v>
      </c>
      <c r="E23" s="82">
        <v>0</v>
      </c>
      <c r="F23" s="82">
        <v>0</v>
      </c>
      <c r="G23" s="82">
        <v>0</v>
      </c>
      <c r="H23" s="82">
        <v>0</v>
      </c>
      <c r="I23" s="82">
        <v>0</v>
      </c>
    </row>
    <row r="24" spans="1:9" s="24" customFormat="1" ht="13.5">
      <c r="A24" s="27">
        <v>21099</v>
      </c>
      <c r="B24" s="80" t="s">
        <v>186</v>
      </c>
      <c r="C24" s="26">
        <f>C25</f>
        <v>0.171405</v>
      </c>
      <c r="D24" s="26">
        <f>D25</f>
        <v>0.171405</v>
      </c>
      <c r="E24" s="82">
        <v>0</v>
      </c>
      <c r="F24" s="82">
        <v>0</v>
      </c>
      <c r="G24" s="82">
        <v>0</v>
      </c>
      <c r="H24" s="82">
        <v>0</v>
      </c>
      <c r="I24" s="82">
        <v>0</v>
      </c>
    </row>
    <row r="25" spans="1:9" s="24" customFormat="1" ht="13.5">
      <c r="A25" s="27">
        <v>2109901</v>
      </c>
      <c r="B25" s="27" t="s">
        <v>187</v>
      </c>
      <c r="C25" s="26">
        <v>0.171405</v>
      </c>
      <c r="D25" s="26">
        <v>0.171405</v>
      </c>
      <c r="E25" s="82">
        <v>0</v>
      </c>
      <c r="F25" s="82">
        <v>0</v>
      </c>
      <c r="G25" s="82">
        <v>0</v>
      </c>
      <c r="H25" s="82">
        <v>0</v>
      </c>
      <c r="I25" s="82">
        <v>0</v>
      </c>
    </row>
    <row r="26" spans="1:9" s="24" customFormat="1" ht="13.5">
      <c r="A26" s="27">
        <v>215</v>
      </c>
      <c r="B26" s="80" t="s">
        <v>191</v>
      </c>
      <c r="C26" s="26">
        <v>1.99939</v>
      </c>
      <c r="D26" s="26">
        <v>1.99939</v>
      </c>
      <c r="E26" s="82">
        <v>0</v>
      </c>
      <c r="F26" s="82">
        <v>0</v>
      </c>
      <c r="G26" s="82">
        <v>0</v>
      </c>
      <c r="H26" s="82">
        <v>0</v>
      </c>
      <c r="I26" s="82">
        <v>0</v>
      </c>
    </row>
    <row r="27" spans="1:9" s="24" customFormat="1" ht="13.5">
      <c r="A27" s="27">
        <v>21506</v>
      </c>
      <c r="B27" s="80" t="s">
        <v>192</v>
      </c>
      <c r="C27" s="26">
        <f>C28</f>
        <v>1.99939</v>
      </c>
      <c r="D27" s="26">
        <f>D28</f>
        <v>1.99939</v>
      </c>
      <c r="E27" s="82">
        <v>0</v>
      </c>
      <c r="F27" s="82">
        <v>0</v>
      </c>
      <c r="G27" s="82">
        <v>0</v>
      </c>
      <c r="H27" s="82">
        <v>0</v>
      </c>
      <c r="I27" s="82">
        <v>0</v>
      </c>
    </row>
    <row r="28" spans="1:9" s="24" customFormat="1" ht="13.5">
      <c r="A28" s="27">
        <v>2150699</v>
      </c>
      <c r="B28" s="27" t="s">
        <v>193</v>
      </c>
      <c r="C28" s="26">
        <v>1.99939</v>
      </c>
      <c r="D28" s="26">
        <v>1.99939</v>
      </c>
      <c r="E28" s="82">
        <v>0</v>
      </c>
      <c r="F28" s="82">
        <v>0</v>
      </c>
      <c r="G28" s="82">
        <v>0</v>
      </c>
      <c r="H28" s="82">
        <v>0</v>
      </c>
      <c r="I28" s="82">
        <v>0</v>
      </c>
    </row>
    <row r="29" spans="1:9" s="24" customFormat="1" ht="13.5">
      <c r="A29" s="27">
        <v>221</v>
      </c>
      <c r="B29" s="80" t="s">
        <v>194</v>
      </c>
      <c r="C29" s="26">
        <f>C30</f>
        <v>27.988</v>
      </c>
      <c r="D29" s="26">
        <f>D30</f>
        <v>27.988</v>
      </c>
      <c r="E29" s="82">
        <v>0</v>
      </c>
      <c r="F29" s="82">
        <v>0</v>
      </c>
      <c r="G29" s="82">
        <v>0</v>
      </c>
      <c r="H29" s="82">
        <v>0</v>
      </c>
      <c r="I29" s="82">
        <v>0</v>
      </c>
    </row>
    <row r="30" spans="1:9" s="24" customFormat="1" ht="13.5">
      <c r="A30" s="27">
        <v>22102</v>
      </c>
      <c r="B30" s="80" t="s">
        <v>195</v>
      </c>
      <c r="C30" s="26">
        <f>C31</f>
        <v>27.988</v>
      </c>
      <c r="D30" s="26">
        <f>D31</f>
        <v>27.988</v>
      </c>
      <c r="E30" s="82">
        <v>0</v>
      </c>
      <c r="F30" s="82">
        <v>0</v>
      </c>
      <c r="G30" s="82">
        <v>0</v>
      </c>
      <c r="H30" s="82">
        <v>0</v>
      </c>
      <c r="I30" s="82">
        <v>0</v>
      </c>
    </row>
    <row r="31" spans="1:9" s="24" customFormat="1" ht="13.5">
      <c r="A31" s="27">
        <v>2210201</v>
      </c>
      <c r="B31" s="27" t="s">
        <v>196</v>
      </c>
      <c r="C31" s="26">
        <v>27.988</v>
      </c>
      <c r="D31" s="26">
        <v>27.988</v>
      </c>
      <c r="E31" s="82">
        <v>0</v>
      </c>
      <c r="F31" s="82">
        <v>0</v>
      </c>
      <c r="G31" s="82">
        <v>0</v>
      </c>
      <c r="H31" s="82">
        <v>0</v>
      </c>
      <c r="I31" s="82">
        <v>0</v>
      </c>
    </row>
    <row r="32" spans="1:9" ht="13.5">
      <c r="A32" s="50" t="s">
        <v>131</v>
      </c>
      <c r="C32" s="44"/>
      <c r="D32" s="44"/>
      <c r="E32" s="44"/>
      <c r="F32" s="44"/>
      <c r="G32" s="44"/>
      <c r="H32" s="44"/>
      <c r="I32" s="44"/>
    </row>
    <row r="33" spans="1:9" ht="21" customHeight="1">
      <c r="A33" s="50" t="s">
        <v>130</v>
      </c>
      <c r="C33" s="44"/>
      <c r="D33" s="44"/>
      <c r="E33" s="44"/>
      <c r="F33" s="44"/>
      <c r="G33" s="44"/>
      <c r="H33" s="44"/>
      <c r="I33" s="44"/>
    </row>
    <row r="34" spans="1:9" ht="21" customHeight="1">
      <c r="C34" s="44"/>
      <c r="D34" s="44"/>
      <c r="E34" s="44"/>
      <c r="F34" s="44"/>
      <c r="G34" s="44"/>
      <c r="H34" s="44"/>
      <c r="I34" s="44"/>
    </row>
    <row r="35" spans="1:9" ht="21" customHeight="1">
      <c r="C35" s="44"/>
      <c r="D35" s="44"/>
      <c r="E35" s="44"/>
      <c r="F35" s="44"/>
      <c r="G35" s="44"/>
      <c r="H35" s="44"/>
      <c r="I35" s="44"/>
    </row>
    <row r="36" spans="1:9" ht="21" customHeight="1">
      <c r="C36" s="44"/>
      <c r="D36" s="44"/>
      <c r="E36" s="44"/>
      <c r="F36" s="44"/>
      <c r="G36" s="44"/>
      <c r="H36" s="44"/>
      <c r="I36" s="44"/>
    </row>
    <row r="37" spans="1:9" ht="21" customHeight="1">
      <c r="C37" s="44"/>
      <c r="D37" s="44"/>
      <c r="E37" s="44"/>
      <c r="F37" s="44"/>
      <c r="G37" s="44"/>
      <c r="H37" s="44"/>
      <c r="I37" s="44"/>
    </row>
    <row r="38" spans="1:9" ht="21" customHeight="1">
      <c r="C38" s="44"/>
      <c r="D38" s="44"/>
      <c r="E38" s="44"/>
      <c r="F38" s="44"/>
      <c r="G38" s="44"/>
      <c r="H38" s="44"/>
      <c r="I38" s="44"/>
    </row>
    <row r="39" spans="1:9" ht="21" customHeight="1">
      <c r="C39" s="44"/>
      <c r="D39" s="44"/>
      <c r="E39" s="44"/>
      <c r="F39" s="44"/>
      <c r="G39" s="44"/>
      <c r="H39" s="44"/>
      <c r="I39" s="44"/>
    </row>
    <row r="40" spans="1:9" ht="21" customHeight="1">
      <c r="C40" s="44"/>
      <c r="D40" s="44"/>
      <c r="E40" s="44"/>
      <c r="F40" s="44"/>
      <c r="G40" s="44"/>
      <c r="H40" s="44"/>
      <c r="I40" s="44"/>
    </row>
    <row r="41" spans="1:9" ht="21" customHeight="1">
      <c r="C41" s="44"/>
      <c r="D41" s="44"/>
      <c r="E41" s="44"/>
      <c r="F41" s="44"/>
      <c r="G41" s="44"/>
      <c r="H41" s="44"/>
      <c r="I41" s="44"/>
    </row>
    <row r="42" spans="1:9" ht="21" customHeight="1">
      <c r="C42" s="44"/>
      <c r="D42" s="44"/>
      <c r="E42" s="44"/>
      <c r="F42" s="44"/>
      <c r="G42" s="44"/>
      <c r="H42" s="44"/>
      <c r="I42" s="44"/>
    </row>
    <row r="43" spans="1:9" ht="21" customHeight="1">
      <c r="C43" s="44"/>
      <c r="D43" s="44"/>
      <c r="E43" s="44"/>
      <c r="F43" s="44"/>
      <c r="G43" s="44"/>
      <c r="H43" s="44"/>
      <c r="I43" s="44"/>
    </row>
    <row r="44" spans="1:9" ht="21" customHeight="1">
      <c r="C44" s="44"/>
      <c r="D44" s="44"/>
      <c r="E44" s="44"/>
      <c r="F44" s="44"/>
      <c r="G44" s="44"/>
      <c r="H44" s="44"/>
      <c r="I44" s="44"/>
    </row>
    <row r="45" spans="1:9" ht="21" customHeight="1">
      <c r="C45" s="44"/>
      <c r="D45" s="44"/>
      <c r="E45" s="44"/>
      <c r="F45" s="44"/>
      <c r="G45" s="44"/>
      <c r="H45" s="44"/>
      <c r="I45" s="44"/>
    </row>
    <row r="46" spans="1:9" ht="21" customHeight="1">
      <c r="C46" s="44"/>
      <c r="D46" s="44"/>
      <c r="E46" s="44"/>
      <c r="F46" s="44"/>
      <c r="G46" s="44"/>
      <c r="H46" s="44"/>
      <c r="I46" s="44"/>
    </row>
    <row r="47" spans="1:9">
      <c r="C47" s="44"/>
      <c r="D47" s="44"/>
      <c r="E47" s="44"/>
      <c r="F47" s="44"/>
      <c r="G47" s="44"/>
      <c r="H47" s="44"/>
      <c r="I47" s="44"/>
    </row>
    <row r="48" spans="1:9">
      <c r="C48" s="44"/>
      <c r="D48" s="44"/>
      <c r="E48" s="44"/>
      <c r="F48" s="44"/>
      <c r="G48" s="44"/>
      <c r="H48" s="44"/>
      <c r="I48" s="44"/>
    </row>
    <row r="49" spans="3:9">
      <c r="C49" s="44"/>
      <c r="D49" s="44"/>
      <c r="E49" s="44"/>
      <c r="F49" s="44"/>
      <c r="G49" s="44"/>
      <c r="H49" s="44"/>
      <c r="I49" s="44"/>
    </row>
    <row r="50" spans="3:9">
      <c r="C50" s="44"/>
      <c r="D50" s="44"/>
      <c r="E50" s="44"/>
      <c r="F50" s="44"/>
      <c r="G50" s="44"/>
      <c r="H50" s="44"/>
      <c r="I50" s="44"/>
    </row>
    <row r="51" spans="3:9">
      <c r="C51" s="44"/>
      <c r="D51" s="44"/>
      <c r="E51" s="44"/>
      <c r="F51" s="44"/>
      <c r="G51" s="44"/>
      <c r="H51" s="44"/>
      <c r="I51" s="44"/>
    </row>
    <row r="52" spans="3:9">
      <c r="C52" s="44"/>
      <c r="D52" s="44"/>
      <c r="E52" s="44"/>
      <c r="F52" s="44"/>
      <c r="G52" s="44"/>
      <c r="H52" s="44"/>
      <c r="I52" s="44"/>
    </row>
    <row r="53" spans="3:9">
      <c r="C53" s="44"/>
      <c r="D53" s="44"/>
      <c r="E53" s="44"/>
      <c r="F53" s="44"/>
      <c r="G53" s="44"/>
      <c r="H53" s="44"/>
      <c r="I53" s="44"/>
    </row>
    <row r="54" spans="3:9">
      <c r="C54" s="44"/>
      <c r="D54" s="44"/>
      <c r="E54" s="44"/>
      <c r="F54" s="44"/>
      <c r="G54" s="44"/>
      <c r="H54" s="44"/>
      <c r="I54" s="44"/>
    </row>
    <row r="55" spans="3:9">
      <c r="C55" s="44"/>
      <c r="D55" s="44"/>
      <c r="E55" s="44"/>
      <c r="F55" s="44"/>
      <c r="G55" s="44"/>
      <c r="H55" s="44"/>
      <c r="I55" s="44"/>
    </row>
    <row r="56" spans="3:9">
      <c r="C56" s="44"/>
      <c r="D56" s="44"/>
      <c r="E56" s="44"/>
      <c r="F56" s="44"/>
      <c r="G56" s="44"/>
      <c r="H56" s="44"/>
      <c r="I56" s="44"/>
    </row>
    <row r="57" spans="3:9">
      <c r="C57" s="44"/>
      <c r="D57" s="44"/>
      <c r="E57" s="44"/>
      <c r="F57" s="44"/>
      <c r="G57" s="44"/>
      <c r="H57" s="44"/>
      <c r="I57" s="44"/>
    </row>
    <row r="58" spans="3:9">
      <c r="C58" s="44"/>
      <c r="D58" s="44"/>
      <c r="E58" s="44"/>
      <c r="F58" s="44"/>
      <c r="G58" s="44"/>
      <c r="H58" s="44"/>
      <c r="I58" s="44"/>
    </row>
    <row r="59" spans="3:9">
      <c r="C59" s="44"/>
      <c r="D59" s="44"/>
      <c r="E59" s="44"/>
      <c r="F59" s="44"/>
      <c r="G59" s="44"/>
      <c r="H59" s="44"/>
      <c r="I59" s="44"/>
    </row>
    <row r="60" spans="3:9">
      <c r="C60" s="44"/>
      <c r="D60" s="44"/>
      <c r="E60" s="44"/>
      <c r="F60" s="44"/>
      <c r="G60" s="44"/>
      <c r="H60" s="44"/>
      <c r="I60" s="44"/>
    </row>
    <row r="61" spans="3:9">
      <c r="C61" s="44"/>
      <c r="D61" s="44"/>
      <c r="E61" s="44"/>
      <c r="F61" s="44"/>
      <c r="G61" s="44"/>
      <c r="H61" s="44"/>
      <c r="I61" s="44"/>
    </row>
    <row r="62" spans="3:9">
      <c r="C62" s="44"/>
      <c r="D62" s="44"/>
      <c r="E62" s="44"/>
      <c r="F62" s="44"/>
      <c r="G62" s="44"/>
      <c r="H62" s="44"/>
      <c r="I62" s="44"/>
    </row>
    <row r="63" spans="3:9">
      <c r="C63" s="44"/>
      <c r="D63" s="44"/>
      <c r="E63" s="44"/>
      <c r="F63" s="44"/>
      <c r="G63" s="44"/>
      <c r="H63" s="44"/>
      <c r="I63" s="44"/>
    </row>
    <row r="64" spans="3:9">
      <c r="C64" s="44"/>
      <c r="D64" s="44"/>
      <c r="E64" s="44"/>
      <c r="F64" s="44"/>
      <c r="G64" s="44"/>
      <c r="H64" s="44"/>
      <c r="I64" s="44"/>
    </row>
    <row r="65" spans="3:9">
      <c r="C65" s="44"/>
      <c r="D65" s="44"/>
      <c r="E65" s="44"/>
      <c r="F65" s="44"/>
      <c r="G65" s="44"/>
      <c r="H65" s="44"/>
      <c r="I65" s="44"/>
    </row>
    <row r="66" spans="3:9">
      <c r="C66" s="44"/>
      <c r="D66" s="44"/>
      <c r="E66" s="44"/>
      <c r="F66" s="44"/>
      <c r="G66" s="44"/>
      <c r="H66" s="44"/>
      <c r="I66" s="44"/>
    </row>
    <row r="67" spans="3:9">
      <c r="C67" s="44"/>
      <c r="D67" s="44"/>
      <c r="E67" s="44"/>
      <c r="F67" s="44"/>
      <c r="G67" s="44"/>
      <c r="H67" s="44"/>
      <c r="I67" s="44"/>
    </row>
    <row r="68" spans="3:9">
      <c r="C68" s="44"/>
      <c r="D68" s="44"/>
      <c r="E68" s="44"/>
      <c r="F68" s="44"/>
      <c r="G68" s="44"/>
      <c r="H68" s="44"/>
      <c r="I68" s="44"/>
    </row>
    <row r="69" spans="3:9">
      <c r="C69" s="44"/>
      <c r="D69" s="44"/>
      <c r="E69" s="44"/>
      <c r="F69" s="44"/>
      <c r="G69" s="44"/>
      <c r="H69" s="44"/>
      <c r="I69" s="44"/>
    </row>
    <row r="70" spans="3:9">
      <c r="C70" s="44"/>
      <c r="D70" s="44"/>
      <c r="E70" s="44"/>
      <c r="F70" s="44"/>
      <c r="G70" s="44"/>
      <c r="H70" s="44"/>
      <c r="I70" s="44"/>
    </row>
    <row r="71" spans="3:9">
      <c r="C71" s="44"/>
      <c r="D71" s="44"/>
      <c r="E71" s="44"/>
      <c r="F71" s="44"/>
      <c r="G71" s="44"/>
      <c r="H71" s="44"/>
      <c r="I71" s="44"/>
    </row>
    <row r="72" spans="3:9">
      <c r="C72" s="44"/>
      <c r="D72" s="44"/>
      <c r="E72" s="44"/>
      <c r="F72" s="44"/>
      <c r="G72" s="44"/>
      <c r="H72" s="44"/>
      <c r="I72" s="44"/>
    </row>
    <row r="73" spans="3:9">
      <c r="C73" s="44"/>
      <c r="D73" s="44"/>
      <c r="E73" s="44"/>
      <c r="F73" s="44"/>
      <c r="G73" s="44"/>
      <c r="H73" s="44"/>
      <c r="I73" s="44"/>
    </row>
    <row r="74" spans="3:9">
      <c r="C74" s="44"/>
      <c r="D74" s="44"/>
      <c r="E74" s="44"/>
      <c r="F74" s="44"/>
      <c r="G74" s="44"/>
      <c r="H74" s="44"/>
      <c r="I74" s="44"/>
    </row>
    <row r="75" spans="3:9">
      <c r="C75" s="44"/>
      <c r="D75" s="44"/>
      <c r="E75" s="44"/>
      <c r="F75" s="44"/>
      <c r="G75" s="44"/>
      <c r="H75" s="44"/>
      <c r="I75" s="44"/>
    </row>
    <row r="76" spans="3:9">
      <c r="C76" s="44"/>
      <c r="D76" s="44"/>
      <c r="E76" s="44"/>
      <c r="F76" s="44"/>
      <c r="G76" s="44"/>
      <c r="H76" s="44"/>
      <c r="I76" s="44"/>
    </row>
    <row r="77" spans="3:9">
      <c r="C77" s="44"/>
      <c r="D77" s="44"/>
      <c r="E77" s="44"/>
      <c r="F77" s="44"/>
      <c r="G77" s="44"/>
      <c r="H77" s="44"/>
      <c r="I77" s="44"/>
    </row>
    <row r="78" spans="3:9">
      <c r="C78" s="44"/>
      <c r="D78" s="44"/>
      <c r="E78" s="44"/>
      <c r="F78" s="44"/>
      <c r="G78" s="44"/>
      <c r="H78" s="44"/>
      <c r="I78" s="44"/>
    </row>
    <row r="79" spans="3:9">
      <c r="C79" s="44"/>
      <c r="D79" s="44"/>
      <c r="E79" s="44"/>
      <c r="F79" s="44"/>
      <c r="G79" s="44"/>
      <c r="H79" s="44"/>
      <c r="I79" s="44"/>
    </row>
    <row r="80" spans="3:9">
      <c r="C80" s="44"/>
      <c r="D80" s="44"/>
      <c r="E80" s="44"/>
      <c r="F80" s="44"/>
      <c r="G80" s="44"/>
      <c r="H80" s="44"/>
      <c r="I80" s="44"/>
    </row>
    <row r="81" spans="3:9">
      <c r="C81" s="44"/>
      <c r="D81" s="44"/>
      <c r="E81" s="44"/>
      <c r="F81" s="44"/>
      <c r="G81" s="44"/>
      <c r="H81" s="44"/>
      <c r="I81" s="44"/>
    </row>
    <row r="82" spans="3:9">
      <c r="C82" s="44"/>
      <c r="D82" s="44"/>
      <c r="E82" s="44"/>
      <c r="F82" s="44"/>
      <c r="G82" s="44"/>
      <c r="H82" s="44"/>
      <c r="I82" s="44"/>
    </row>
    <row r="83" spans="3:9">
      <c r="C83" s="44"/>
      <c r="D83" s="44"/>
      <c r="E83" s="44"/>
      <c r="F83" s="44"/>
      <c r="G83" s="44"/>
      <c r="H83" s="44"/>
      <c r="I83" s="44"/>
    </row>
    <row r="84" spans="3:9">
      <c r="C84" s="44"/>
      <c r="D84" s="44"/>
      <c r="E84" s="44"/>
      <c r="F84" s="44"/>
      <c r="G84" s="44"/>
      <c r="H84" s="44"/>
      <c r="I84" s="44"/>
    </row>
    <row r="85" spans="3:9">
      <c r="C85" s="44"/>
      <c r="D85" s="44"/>
      <c r="E85" s="44"/>
      <c r="F85" s="44"/>
      <c r="G85" s="44"/>
      <c r="H85" s="44"/>
      <c r="I85" s="44"/>
    </row>
    <row r="86" spans="3:9">
      <c r="C86" s="44"/>
      <c r="D86" s="44"/>
      <c r="E86" s="44"/>
      <c r="F86" s="44"/>
      <c r="G86" s="44"/>
      <c r="H86" s="44"/>
      <c r="I86" s="44"/>
    </row>
    <row r="87" spans="3:9">
      <c r="C87" s="44"/>
      <c r="D87" s="44"/>
      <c r="E87" s="44"/>
      <c r="F87" s="44"/>
      <c r="G87" s="44"/>
      <c r="H87" s="44"/>
      <c r="I87" s="44"/>
    </row>
    <row r="88" spans="3:9">
      <c r="C88" s="44"/>
      <c r="D88" s="44"/>
      <c r="E88" s="44"/>
      <c r="F88" s="44"/>
      <c r="G88" s="44"/>
      <c r="H88" s="44"/>
      <c r="I88" s="44"/>
    </row>
    <row r="89" spans="3:9">
      <c r="C89" s="44"/>
      <c r="D89" s="44"/>
      <c r="E89" s="44"/>
      <c r="F89" s="44"/>
      <c r="G89" s="44"/>
      <c r="H89" s="44"/>
      <c r="I89" s="44"/>
    </row>
    <row r="90" spans="3:9">
      <c r="C90" s="44"/>
      <c r="D90" s="44"/>
      <c r="E90" s="44"/>
      <c r="F90" s="44"/>
      <c r="G90" s="44"/>
      <c r="H90" s="44"/>
      <c r="I90" s="44"/>
    </row>
    <row r="91" spans="3:9">
      <c r="C91" s="44"/>
      <c r="D91" s="44"/>
      <c r="E91" s="44"/>
      <c r="F91" s="44"/>
      <c r="G91" s="44"/>
      <c r="H91" s="44"/>
      <c r="I91" s="44"/>
    </row>
    <row r="92" spans="3:9">
      <c r="C92" s="44"/>
      <c r="D92" s="44"/>
      <c r="E92" s="44"/>
      <c r="F92" s="44"/>
      <c r="G92" s="44"/>
      <c r="H92" s="44"/>
      <c r="I92" s="44"/>
    </row>
    <row r="93" spans="3:9">
      <c r="C93" s="44"/>
      <c r="D93" s="44"/>
      <c r="E93" s="44"/>
      <c r="F93" s="44"/>
      <c r="G93" s="44"/>
      <c r="H93" s="44"/>
      <c r="I93" s="44"/>
    </row>
    <row r="94" spans="3:9">
      <c r="C94" s="44"/>
      <c r="D94" s="44"/>
      <c r="E94" s="44"/>
      <c r="F94" s="44"/>
      <c r="G94" s="44"/>
      <c r="H94" s="44"/>
      <c r="I94" s="44"/>
    </row>
    <row r="95" spans="3:9">
      <c r="C95" s="44"/>
      <c r="D95" s="44"/>
      <c r="E95" s="44"/>
      <c r="F95" s="44"/>
      <c r="G95" s="44"/>
      <c r="H95" s="44"/>
      <c r="I95" s="44"/>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4"/>
  <sheetViews>
    <sheetView workbookViewId="0">
      <selection sqref="A1:H32"/>
    </sheetView>
  </sheetViews>
  <sheetFormatPr defaultRowHeight="11.25"/>
  <cols>
    <col min="1" max="1" width="14" style="45" customWidth="1"/>
    <col min="2" max="2" width="50" style="23" customWidth="1"/>
    <col min="3" max="3" width="17.5" style="23" customWidth="1"/>
    <col min="4" max="5" width="13" style="23" bestFit="1" customWidth="1"/>
    <col min="6" max="6" width="12" style="23" customWidth="1"/>
    <col min="7" max="7" width="8.6640625" style="23" customWidth="1"/>
    <col min="8" max="8" width="15.6640625" style="23" customWidth="1"/>
    <col min="9" max="242" width="9.33203125" style="23"/>
    <col min="243" max="245" width="3.6640625" style="23" customWidth="1"/>
    <col min="246" max="246" width="43.6640625" style="23" customWidth="1"/>
    <col min="247" max="253" width="20" style="23" customWidth="1"/>
    <col min="254" max="254" width="11.33203125" style="23" customWidth="1"/>
    <col min="255" max="498" width="9.33203125" style="23"/>
    <col min="499" max="501" width="3.6640625" style="23" customWidth="1"/>
    <col min="502" max="502" width="43.6640625" style="23" customWidth="1"/>
    <col min="503" max="509" width="20" style="23" customWidth="1"/>
    <col min="510" max="510" width="11.33203125" style="23" customWidth="1"/>
    <col min="511" max="754" width="9.33203125" style="23"/>
    <col min="755" max="757" width="3.6640625" style="23" customWidth="1"/>
    <col min="758" max="758" width="43.6640625" style="23" customWidth="1"/>
    <col min="759" max="765" width="20" style="23" customWidth="1"/>
    <col min="766" max="766" width="11.33203125" style="23" customWidth="1"/>
    <col min="767" max="1010" width="9.33203125" style="23"/>
    <col min="1011" max="1013" width="3.6640625" style="23" customWidth="1"/>
    <col min="1014" max="1014" width="43.6640625" style="23" customWidth="1"/>
    <col min="1015" max="1021" width="20" style="23" customWidth="1"/>
    <col min="1022" max="1022" width="11.33203125" style="23" customWidth="1"/>
    <col min="1023" max="1266" width="9.33203125" style="23"/>
    <col min="1267" max="1269" width="3.6640625" style="23" customWidth="1"/>
    <col min="1270" max="1270" width="43.6640625" style="23" customWidth="1"/>
    <col min="1271" max="1277" width="20" style="23" customWidth="1"/>
    <col min="1278" max="1278" width="11.33203125" style="23" customWidth="1"/>
    <col min="1279" max="1522" width="9.33203125" style="23"/>
    <col min="1523" max="1525" width="3.6640625" style="23" customWidth="1"/>
    <col min="1526" max="1526" width="43.6640625" style="23" customWidth="1"/>
    <col min="1527" max="1533" width="20" style="23" customWidth="1"/>
    <col min="1534" max="1534" width="11.33203125" style="23" customWidth="1"/>
    <col min="1535" max="1778" width="9.33203125" style="23"/>
    <col min="1779" max="1781" width="3.6640625" style="23" customWidth="1"/>
    <col min="1782" max="1782" width="43.6640625" style="23" customWidth="1"/>
    <col min="1783" max="1789" width="20" style="23" customWidth="1"/>
    <col min="1790" max="1790" width="11.33203125" style="23" customWidth="1"/>
    <col min="1791" max="2034" width="9.33203125" style="23"/>
    <col min="2035" max="2037" width="3.6640625" style="23" customWidth="1"/>
    <col min="2038" max="2038" width="43.6640625" style="23" customWidth="1"/>
    <col min="2039" max="2045" width="20" style="23" customWidth="1"/>
    <col min="2046" max="2046" width="11.33203125" style="23" customWidth="1"/>
    <col min="2047" max="2290" width="9.33203125" style="23"/>
    <col min="2291" max="2293" width="3.6640625" style="23" customWidth="1"/>
    <col min="2294" max="2294" width="43.6640625" style="23" customWidth="1"/>
    <col min="2295" max="2301" width="20" style="23" customWidth="1"/>
    <col min="2302" max="2302" width="11.33203125" style="23" customWidth="1"/>
    <col min="2303" max="2546" width="9.33203125" style="23"/>
    <col min="2547" max="2549" width="3.6640625" style="23" customWidth="1"/>
    <col min="2550" max="2550" width="43.6640625" style="23" customWidth="1"/>
    <col min="2551" max="2557" width="20" style="23" customWidth="1"/>
    <col min="2558" max="2558" width="11.33203125" style="23" customWidth="1"/>
    <col min="2559" max="2802" width="9.33203125" style="23"/>
    <col min="2803" max="2805" width="3.6640625" style="23" customWidth="1"/>
    <col min="2806" max="2806" width="43.6640625" style="23" customWidth="1"/>
    <col min="2807" max="2813" width="20" style="23" customWidth="1"/>
    <col min="2814" max="2814" width="11.33203125" style="23" customWidth="1"/>
    <col min="2815" max="3058" width="9.33203125" style="23"/>
    <col min="3059" max="3061" width="3.6640625" style="23" customWidth="1"/>
    <col min="3062" max="3062" width="43.6640625" style="23" customWidth="1"/>
    <col min="3063" max="3069" width="20" style="23" customWidth="1"/>
    <col min="3070" max="3070" width="11.33203125" style="23" customWidth="1"/>
    <col min="3071" max="3314" width="9.33203125" style="23"/>
    <col min="3315" max="3317" width="3.6640625" style="23" customWidth="1"/>
    <col min="3318" max="3318" width="43.6640625" style="23" customWidth="1"/>
    <col min="3319" max="3325" width="20" style="23" customWidth="1"/>
    <col min="3326" max="3326" width="11.33203125" style="23" customWidth="1"/>
    <col min="3327" max="3570" width="9.33203125" style="23"/>
    <col min="3571" max="3573" width="3.6640625" style="23" customWidth="1"/>
    <col min="3574" max="3574" width="43.6640625" style="23" customWidth="1"/>
    <col min="3575" max="3581" width="20" style="23" customWidth="1"/>
    <col min="3582" max="3582" width="11.33203125" style="23" customWidth="1"/>
    <col min="3583" max="3826" width="9.33203125" style="23"/>
    <col min="3827" max="3829" width="3.6640625" style="23" customWidth="1"/>
    <col min="3830" max="3830" width="43.6640625" style="23" customWidth="1"/>
    <col min="3831" max="3837" width="20" style="23" customWidth="1"/>
    <col min="3838" max="3838" width="11.33203125" style="23" customWidth="1"/>
    <col min="3839" max="4082" width="9.33203125" style="23"/>
    <col min="4083" max="4085" width="3.6640625" style="23" customWidth="1"/>
    <col min="4086" max="4086" width="43.6640625" style="23" customWidth="1"/>
    <col min="4087" max="4093" width="20" style="23" customWidth="1"/>
    <col min="4094" max="4094" width="11.33203125" style="23" customWidth="1"/>
    <col min="4095" max="4338" width="9.33203125" style="23"/>
    <col min="4339" max="4341" width="3.6640625" style="23" customWidth="1"/>
    <col min="4342" max="4342" width="43.6640625" style="23" customWidth="1"/>
    <col min="4343" max="4349" width="20" style="23" customWidth="1"/>
    <col min="4350" max="4350" width="11.33203125" style="23" customWidth="1"/>
    <col min="4351" max="4594" width="9.33203125" style="23"/>
    <col min="4595" max="4597" width="3.6640625" style="23" customWidth="1"/>
    <col min="4598" max="4598" width="43.6640625" style="23" customWidth="1"/>
    <col min="4599" max="4605" width="20" style="23" customWidth="1"/>
    <col min="4606" max="4606" width="11.33203125" style="23" customWidth="1"/>
    <col min="4607" max="4850" width="9.33203125" style="23"/>
    <col min="4851" max="4853" width="3.6640625" style="23" customWidth="1"/>
    <col min="4854" max="4854" width="43.6640625" style="23" customWidth="1"/>
    <col min="4855" max="4861" width="20" style="23" customWidth="1"/>
    <col min="4862" max="4862" width="11.33203125" style="23" customWidth="1"/>
    <col min="4863" max="5106" width="9.33203125" style="23"/>
    <col min="5107" max="5109" width="3.6640625" style="23" customWidth="1"/>
    <col min="5110" max="5110" width="43.6640625" style="23" customWidth="1"/>
    <col min="5111" max="5117" width="20" style="23" customWidth="1"/>
    <col min="5118" max="5118" width="11.33203125" style="23" customWidth="1"/>
    <col min="5119" max="5362" width="9.33203125" style="23"/>
    <col min="5363" max="5365" width="3.6640625" style="23" customWidth="1"/>
    <col min="5366" max="5366" width="43.6640625" style="23" customWidth="1"/>
    <col min="5367" max="5373" width="20" style="23" customWidth="1"/>
    <col min="5374" max="5374" width="11.33203125" style="23" customWidth="1"/>
    <col min="5375" max="5618" width="9.33203125" style="23"/>
    <col min="5619" max="5621" width="3.6640625" style="23" customWidth="1"/>
    <col min="5622" max="5622" width="43.6640625" style="23" customWidth="1"/>
    <col min="5623" max="5629" width="20" style="23" customWidth="1"/>
    <col min="5630" max="5630" width="11.33203125" style="23" customWidth="1"/>
    <col min="5631" max="5874" width="9.33203125" style="23"/>
    <col min="5875" max="5877" width="3.6640625" style="23" customWidth="1"/>
    <col min="5878" max="5878" width="43.6640625" style="23" customWidth="1"/>
    <col min="5879" max="5885" width="20" style="23" customWidth="1"/>
    <col min="5886" max="5886" width="11.33203125" style="23" customWidth="1"/>
    <col min="5887" max="6130" width="9.33203125" style="23"/>
    <col min="6131" max="6133" width="3.6640625" style="23" customWidth="1"/>
    <col min="6134" max="6134" width="43.6640625" style="23" customWidth="1"/>
    <col min="6135" max="6141" width="20" style="23" customWidth="1"/>
    <col min="6142" max="6142" width="11.33203125" style="23" customWidth="1"/>
    <col min="6143" max="6386" width="9.33203125" style="23"/>
    <col min="6387" max="6389" width="3.6640625" style="23" customWidth="1"/>
    <col min="6390" max="6390" width="43.6640625" style="23" customWidth="1"/>
    <col min="6391" max="6397" width="20" style="23" customWidth="1"/>
    <col min="6398" max="6398" width="11.33203125" style="23" customWidth="1"/>
    <col min="6399" max="6642" width="9.33203125" style="23"/>
    <col min="6643" max="6645" width="3.6640625" style="23" customWidth="1"/>
    <col min="6646" max="6646" width="43.6640625" style="23" customWidth="1"/>
    <col min="6647" max="6653" width="20" style="23" customWidth="1"/>
    <col min="6654" max="6654" width="11.33203125" style="23" customWidth="1"/>
    <col min="6655" max="6898" width="9.33203125" style="23"/>
    <col min="6899" max="6901" width="3.6640625" style="23" customWidth="1"/>
    <col min="6902" max="6902" width="43.6640625" style="23" customWidth="1"/>
    <col min="6903" max="6909" width="20" style="23" customWidth="1"/>
    <col min="6910" max="6910" width="11.33203125" style="23" customWidth="1"/>
    <col min="6911" max="7154" width="9.33203125" style="23"/>
    <col min="7155" max="7157" width="3.6640625" style="23" customWidth="1"/>
    <col min="7158" max="7158" width="43.6640625" style="23" customWidth="1"/>
    <col min="7159" max="7165" width="20" style="23" customWidth="1"/>
    <col min="7166" max="7166" width="11.33203125" style="23" customWidth="1"/>
    <col min="7167" max="7410" width="9.33203125" style="23"/>
    <col min="7411" max="7413" width="3.6640625" style="23" customWidth="1"/>
    <col min="7414" max="7414" width="43.6640625" style="23" customWidth="1"/>
    <col min="7415" max="7421" width="20" style="23" customWidth="1"/>
    <col min="7422" max="7422" width="11.33203125" style="23" customWidth="1"/>
    <col min="7423" max="7666" width="9.33203125" style="23"/>
    <col min="7667" max="7669" width="3.6640625" style="23" customWidth="1"/>
    <col min="7670" max="7670" width="43.6640625" style="23" customWidth="1"/>
    <col min="7671" max="7677" width="20" style="23" customWidth="1"/>
    <col min="7678" max="7678" width="11.33203125" style="23" customWidth="1"/>
    <col min="7679" max="7922" width="9.33203125" style="23"/>
    <col min="7923" max="7925" width="3.6640625" style="23" customWidth="1"/>
    <col min="7926" max="7926" width="43.6640625" style="23" customWidth="1"/>
    <col min="7927" max="7933" width="20" style="23" customWidth="1"/>
    <col min="7934" max="7934" width="11.33203125" style="23" customWidth="1"/>
    <col min="7935" max="8178" width="9.33203125" style="23"/>
    <col min="8179" max="8181" width="3.6640625" style="23" customWidth="1"/>
    <col min="8182" max="8182" width="43.6640625" style="23" customWidth="1"/>
    <col min="8183" max="8189" width="20" style="23" customWidth="1"/>
    <col min="8190" max="8190" width="11.33203125" style="23" customWidth="1"/>
    <col min="8191" max="8434" width="9.33203125" style="23"/>
    <col min="8435" max="8437" width="3.6640625" style="23" customWidth="1"/>
    <col min="8438" max="8438" width="43.6640625" style="23" customWidth="1"/>
    <col min="8439" max="8445" width="20" style="23" customWidth="1"/>
    <col min="8446" max="8446" width="11.33203125" style="23" customWidth="1"/>
    <col min="8447" max="8690" width="9.33203125" style="23"/>
    <col min="8691" max="8693" width="3.6640625" style="23" customWidth="1"/>
    <col min="8694" max="8694" width="43.6640625" style="23" customWidth="1"/>
    <col min="8695" max="8701" width="20" style="23" customWidth="1"/>
    <col min="8702" max="8702" width="11.33203125" style="23" customWidth="1"/>
    <col min="8703" max="8946" width="9.33203125" style="23"/>
    <col min="8947" max="8949" width="3.6640625" style="23" customWidth="1"/>
    <col min="8950" max="8950" width="43.6640625" style="23" customWidth="1"/>
    <col min="8951" max="8957" width="20" style="23" customWidth="1"/>
    <col min="8958" max="8958" width="11.33203125" style="23" customWidth="1"/>
    <col min="8959" max="9202" width="9.33203125" style="23"/>
    <col min="9203" max="9205" width="3.6640625" style="23" customWidth="1"/>
    <col min="9206" max="9206" width="43.6640625" style="23" customWidth="1"/>
    <col min="9207" max="9213" width="20" style="23" customWidth="1"/>
    <col min="9214" max="9214" width="11.33203125" style="23" customWidth="1"/>
    <col min="9215" max="9458" width="9.33203125" style="23"/>
    <col min="9459" max="9461" width="3.6640625" style="23" customWidth="1"/>
    <col min="9462" max="9462" width="43.6640625" style="23" customWidth="1"/>
    <col min="9463" max="9469" width="20" style="23" customWidth="1"/>
    <col min="9470" max="9470" width="11.33203125" style="23" customWidth="1"/>
    <col min="9471" max="9714" width="9.33203125" style="23"/>
    <col min="9715" max="9717" width="3.6640625" style="23" customWidth="1"/>
    <col min="9718" max="9718" width="43.6640625" style="23" customWidth="1"/>
    <col min="9719" max="9725" width="20" style="23" customWidth="1"/>
    <col min="9726" max="9726" width="11.33203125" style="23" customWidth="1"/>
    <col min="9727" max="9970" width="9.33203125" style="23"/>
    <col min="9971" max="9973" width="3.6640625" style="23" customWidth="1"/>
    <col min="9974" max="9974" width="43.6640625" style="23" customWidth="1"/>
    <col min="9975" max="9981" width="20" style="23" customWidth="1"/>
    <col min="9982" max="9982" width="11.33203125" style="23" customWidth="1"/>
    <col min="9983" max="10226" width="9.33203125" style="23"/>
    <col min="10227" max="10229" width="3.6640625" style="23" customWidth="1"/>
    <col min="10230" max="10230" width="43.6640625" style="23" customWidth="1"/>
    <col min="10231" max="10237" width="20" style="23" customWidth="1"/>
    <col min="10238" max="10238" width="11.33203125" style="23" customWidth="1"/>
    <col min="10239" max="10482" width="9.33203125" style="23"/>
    <col min="10483" max="10485" width="3.6640625" style="23" customWidth="1"/>
    <col min="10486" max="10486" width="43.6640625" style="23" customWidth="1"/>
    <col min="10487" max="10493" width="20" style="23" customWidth="1"/>
    <col min="10494" max="10494" width="11.33203125" style="23" customWidth="1"/>
    <col min="10495" max="10738" width="9.33203125" style="23"/>
    <col min="10739" max="10741" width="3.6640625" style="23" customWidth="1"/>
    <col min="10742" max="10742" width="43.6640625" style="23" customWidth="1"/>
    <col min="10743" max="10749" width="20" style="23" customWidth="1"/>
    <col min="10750" max="10750" width="11.33203125" style="23" customWidth="1"/>
    <col min="10751" max="10994" width="9.33203125" style="23"/>
    <col min="10995" max="10997" width="3.6640625" style="23" customWidth="1"/>
    <col min="10998" max="10998" width="43.6640625" style="23" customWidth="1"/>
    <col min="10999" max="11005" width="20" style="23" customWidth="1"/>
    <col min="11006" max="11006" width="11.33203125" style="23" customWidth="1"/>
    <col min="11007" max="11250" width="9.33203125" style="23"/>
    <col min="11251" max="11253" width="3.6640625" style="23" customWidth="1"/>
    <col min="11254" max="11254" width="43.6640625" style="23" customWidth="1"/>
    <col min="11255" max="11261" width="20" style="23" customWidth="1"/>
    <col min="11262" max="11262" width="11.33203125" style="23" customWidth="1"/>
    <col min="11263" max="11506" width="9.33203125" style="23"/>
    <col min="11507" max="11509" width="3.6640625" style="23" customWidth="1"/>
    <col min="11510" max="11510" width="43.6640625" style="23" customWidth="1"/>
    <col min="11511" max="11517" width="20" style="23" customWidth="1"/>
    <col min="11518" max="11518" width="11.33203125" style="23" customWidth="1"/>
    <col min="11519" max="11762" width="9.33203125" style="23"/>
    <col min="11763" max="11765" width="3.6640625" style="23" customWidth="1"/>
    <col min="11766" max="11766" width="43.6640625" style="23" customWidth="1"/>
    <col min="11767" max="11773" width="20" style="23" customWidth="1"/>
    <col min="11774" max="11774" width="11.33203125" style="23" customWidth="1"/>
    <col min="11775" max="12018" width="9.33203125" style="23"/>
    <col min="12019" max="12021" width="3.6640625" style="23" customWidth="1"/>
    <col min="12022" max="12022" width="43.6640625" style="23" customWidth="1"/>
    <col min="12023" max="12029" width="20" style="23" customWidth="1"/>
    <col min="12030" max="12030" width="11.33203125" style="23" customWidth="1"/>
    <col min="12031" max="12274" width="9.33203125" style="23"/>
    <col min="12275" max="12277" width="3.6640625" style="23" customWidth="1"/>
    <col min="12278" max="12278" width="43.6640625" style="23" customWidth="1"/>
    <col min="12279" max="12285" width="20" style="23" customWidth="1"/>
    <col min="12286" max="12286" width="11.33203125" style="23" customWidth="1"/>
    <col min="12287" max="12530" width="9.33203125" style="23"/>
    <col min="12531" max="12533" width="3.6640625" style="23" customWidth="1"/>
    <col min="12534" max="12534" width="43.6640625" style="23" customWidth="1"/>
    <col min="12535" max="12541" width="20" style="23" customWidth="1"/>
    <col min="12542" max="12542" width="11.33203125" style="23" customWidth="1"/>
    <col min="12543" max="12786" width="9.33203125" style="23"/>
    <col min="12787" max="12789" width="3.6640625" style="23" customWidth="1"/>
    <col min="12790" max="12790" width="43.6640625" style="23" customWidth="1"/>
    <col min="12791" max="12797" width="20" style="23" customWidth="1"/>
    <col min="12798" max="12798" width="11.33203125" style="23" customWidth="1"/>
    <col min="12799" max="13042" width="9.33203125" style="23"/>
    <col min="13043" max="13045" width="3.6640625" style="23" customWidth="1"/>
    <col min="13046" max="13046" width="43.6640625" style="23" customWidth="1"/>
    <col min="13047" max="13053" width="20" style="23" customWidth="1"/>
    <col min="13054" max="13054" width="11.33203125" style="23" customWidth="1"/>
    <col min="13055" max="13298" width="9.33203125" style="23"/>
    <col min="13299" max="13301" width="3.6640625" style="23" customWidth="1"/>
    <col min="13302" max="13302" width="43.6640625" style="23" customWidth="1"/>
    <col min="13303" max="13309" width="20" style="23" customWidth="1"/>
    <col min="13310" max="13310" width="11.33203125" style="23" customWidth="1"/>
    <col min="13311" max="13554" width="9.33203125" style="23"/>
    <col min="13555" max="13557" width="3.6640625" style="23" customWidth="1"/>
    <col min="13558" max="13558" width="43.6640625" style="23" customWidth="1"/>
    <col min="13559" max="13565" width="20" style="23" customWidth="1"/>
    <col min="13566" max="13566" width="11.33203125" style="23" customWidth="1"/>
    <col min="13567" max="13810" width="9.33203125" style="23"/>
    <col min="13811" max="13813" width="3.6640625" style="23" customWidth="1"/>
    <col min="13814" max="13814" width="43.6640625" style="23" customWidth="1"/>
    <col min="13815" max="13821" width="20" style="23" customWidth="1"/>
    <col min="13822" max="13822" width="11.33203125" style="23" customWidth="1"/>
    <col min="13823" max="14066" width="9.33203125" style="23"/>
    <col min="14067" max="14069" width="3.6640625" style="23" customWidth="1"/>
    <col min="14070" max="14070" width="43.6640625" style="23" customWidth="1"/>
    <col min="14071" max="14077" width="20" style="23" customWidth="1"/>
    <col min="14078" max="14078" width="11.33203125" style="23" customWidth="1"/>
    <col min="14079" max="14322" width="9.33203125" style="23"/>
    <col min="14323" max="14325" width="3.6640625" style="23" customWidth="1"/>
    <col min="14326" max="14326" width="43.6640625" style="23" customWidth="1"/>
    <col min="14327" max="14333" width="20" style="23" customWidth="1"/>
    <col min="14334" max="14334" width="11.33203125" style="23" customWidth="1"/>
    <col min="14335" max="14578" width="9.33203125" style="23"/>
    <col min="14579" max="14581" width="3.6640625" style="23" customWidth="1"/>
    <col min="14582" max="14582" width="43.6640625" style="23" customWidth="1"/>
    <col min="14583" max="14589" width="20" style="23" customWidth="1"/>
    <col min="14590" max="14590" width="11.33203125" style="23" customWidth="1"/>
    <col min="14591" max="14834" width="9.33203125" style="23"/>
    <col min="14835" max="14837" width="3.6640625" style="23" customWidth="1"/>
    <col min="14838" max="14838" width="43.6640625" style="23" customWidth="1"/>
    <col min="14839" max="14845" width="20" style="23" customWidth="1"/>
    <col min="14846" max="14846" width="11.33203125" style="23" customWidth="1"/>
    <col min="14847" max="15090" width="9.33203125" style="23"/>
    <col min="15091" max="15093" width="3.6640625" style="23" customWidth="1"/>
    <col min="15094" max="15094" width="43.6640625" style="23" customWidth="1"/>
    <col min="15095" max="15101" width="20" style="23" customWidth="1"/>
    <col min="15102" max="15102" width="11.33203125" style="23" customWidth="1"/>
    <col min="15103" max="15346" width="9.33203125" style="23"/>
    <col min="15347" max="15349" width="3.6640625" style="23" customWidth="1"/>
    <col min="15350" max="15350" width="43.6640625" style="23" customWidth="1"/>
    <col min="15351" max="15357" width="20" style="23" customWidth="1"/>
    <col min="15358" max="15358" width="11.33203125" style="23" customWidth="1"/>
    <col min="15359" max="15602" width="9.33203125" style="23"/>
    <col min="15603" max="15605" width="3.6640625" style="23" customWidth="1"/>
    <col min="15606" max="15606" width="43.6640625" style="23" customWidth="1"/>
    <col min="15607" max="15613" width="20" style="23" customWidth="1"/>
    <col min="15614" max="15614" width="11.33203125" style="23" customWidth="1"/>
    <col min="15615" max="15858" width="9.33203125" style="23"/>
    <col min="15859" max="15861" width="3.6640625" style="23" customWidth="1"/>
    <col min="15862" max="15862" width="43.6640625" style="23" customWidth="1"/>
    <col min="15863" max="15869" width="20" style="23" customWidth="1"/>
    <col min="15870" max="15870" width="11.33203125" style="23" customWidth="1"/>
    <col min="15871" max="16114" width="9.33203125" style="23"/>
    <col min="16115" max="16117" width="3.6640625" style="23" customWidth="1"/>
    <col min="16118" max="16118" width="43.6640625" style="23" customWidth="1"/>
    <col min="16119" max="16125" width="20" style="23" customWidth="1"/>
    <col min="16126" max="16126" width="11.33203125" style="23" customWidth="1"/>
    <col min="16127" max="16384" width="9.33203125" style="23"/>
  </cols>
  <sheetData>
    <row r="1" spans="1:8" ht="25.5">
      <c r="A1" s="140" t="s">
        <v>153</v>
      </c>
      <c r="B1" s="140"/>
      <c r="C1" s="140"/>
      <c r="D1" s="140"/>
      <c r="E1" s="140"/>
      <c r="F1" s="140"/>
      <c r="G1" s="140"/>
      <c r="H1" s="140"/>
    </row>
    <row r="2" spans="1:8" ht="13.5">
      <c r="A2" s="53"/>
      <c r="B2" s="29"/>
      <c r="C2" s="29"/>
      <c r="D2" s="29"/>
      <c r="E2" s="29"/>
      <c r="F2" s="29"/>
      <c r="G2" s="29"/>
      <c r="H2" s="30" t="s">
        <v>48</v>
      </c>
    </row>
    <row r="3" spans="1:8" ht="14.25">
      <c r="A3" s="144" t="s">
        <v>197</v>
      </c>
      <c r="B3" s="144"/>
      <c r="C3" s="29"/>
      <c r="D3" s="29"/>
      <c r="E3" s="31"/>
      <c r="F3" s="29"/>
      <c r="G3" s="29"/>
      <c r="H3" s="30" t="s">
        <v>41</v>
      </c>
    </row>
    <row r="4" spans="1:8" s="24" customFormat="1" ht="13.5">
      <c r="A4" s="153" t="s">
        <v>25</v>
      </c>
      <c r="B4" s="154" t="s">
        <v>26</v>
      </c>
      <c r="C4" s="147" t="s">
        <v>7</v>
      </c>
      <c r="D4" s="147" t="s">
        <v>43</v>
      </c>
      <c r="E4" s="147" t="s">
        <v>44</v>
      </c>
      <c r="F4" s="147" t="s">
        <v>45</v>
      </c>
      <c r="G4" s="147" t="s">
        <v>46</v>
      </c>
      <c r="H4" s="147" t="s">
        <v>47</v>
      </c>
    </row>
    <row r="5" spans="1:8" s="24" customFormat="1">
      <c r="A5" s="147" t="s">
        <v>70</v>
      </c>
      <c r="B5" s="147" t="s">
        <v>66</v>
      </c>
      <c r="C5" s="148"/>
      <c r="D5" s="148"/>
      <c r="E5" s="148"/>
      <c r="F5" s="148"/>
      <c r="G5" s="148"/>
      <c r="H5" s="148"/>
    </row>
    <row r="6" spans="1:8" s="24" customFormat="1">
      <c r="A6" s="148"/>
      <c r="B6" s="148" t="s">
        <v>26</v>
      </c>
      <c r="C6" s="148"/>
      <c r="D6" s="148"/>
      <c r="E6" s="148"/>
      <c r="F6" s="148"/>
      <c r="G6" s="148"/>
      <c r="H6" s="148"/>
    </row>
    <row r="7" spans="1:8" s="24" customFormat="1">
      <c r="A7" s="149"/>
      <c r="B7" s="149" t="s">
        <v>26</v>
      </c>
      <c r="C7" s="149"/>
      <c r="D7" s="149"/>
      <c r="E7" s="149"/>
      <c r="F7" s="149"/>
      <c r="G7" s="149"/>
      <c r="H7" s="149"/>
    </row>
    <row r="8" spans="1:8" s="24" customFormat="1" ht="13.5">
      <c r="A8" s="151" t="s">
        <v>35</v>
      </c>
      <c r="B8" s="152"/>
      <c r="C8" s="38">
        <f>C9+C13+C19+C26+C29</f>
        <v>2237.3538710000003</v>
      </c>
      <c r="D8" s="38">
        <f t="shared" ref="D8:H8" si="0">D9+D13+D19+D26+D29</f>
        <v>713.74866900000006</v>
      </c>
      <c r="E8" s="38">
        <f t="shared" si="0"/>
        <v>1523.605202</v>
      </c>
      <c r="F8" s="38">
        <f t="shared" si="0"/>
        <v>0</v>
      </c>
      <c r="G8" s="38">
        <f t="shared" si="0"/>
        <v>0</v>
      </c>
      <c r="H8" s="38">
        <f t="shared" si="0"/>
        <v>0</v>
      </c>
    </row>
    <row r="9" spans="1:8" s="24" customFormat="1" ht="13.5">
      <c r="A9" s="27" t="s">
        <v>36</v>
      </c>
      <c r="B9" s="80" t="s">
        <v>37</v>
      </c>
      <c r="C9" s="38">
        <f>C10</f>
        <v>2115.7226150000001</v>
      </c>
      <c r="D9" s="38">
        <f t="shared" ref="D9:H9" si="1">D10</f>
        <v>592.11741300000006</v>
      </c>
      <c r="E9" s="38">
        <f t="shared" si="1"/>
        <v>1523.605202</v>
      </c>
      <c r="F9" s="38">
        <f t="shared" si="1"/>
        <v>0</v>
      </c>
      <c r="G9" s="38">
        <f t="shared" si="1"/>
        <v>0</v>
      </c>
      <c r="H9" s="38">
        <f t="shared" si="1"/>
        <v>0</v>
      </c>
    </row>
    <row r="10" spans="1:8" s="24" customFormat="1" ht="13.5">
      <c r="A10" s="27" t="s">
        <v>38</v>
      </c>
      <c r="B10" s="80" t="s">
        <v>199</v>
      </c>
      <c r="C10" s="38">
        <f>C11+C12</f>
        <v>2115.7226150000001</v>
      </c>
      <c r="D10" s="38">
        <f t="shared" ref="D10:H10" si="2">D11+D12</f>
        <v>592.11741300000006</v>
      </c>
      <c r="E10" s="38">
        <f t="shared" si="2"/>
        <v>1523.605202</v>
      </c>
      <c r="F10" s="38">
        <f t="shared" si="2"/>
        <v>0</v>
      </c>
      <c r="G10" s="38">
        <f t="shared" si="2"/>
        <v>0</v>
      </c>
      <c r="H10" s="38">
        <f t="shared" si="2"/>
        <v>0</v>
      </c>
    </row>
    <row r="11" spans="1:8" s="24" customFormat="1" ht="13.5">
      <c r="A11" s="27">
        <v>2013201</v>
      </c>
      <c r="B11" s="27" t="s">
        <v>198</v>
      </c>
      <c r="C11" s="38">
        <v>592.11741300000006</v>
      </c>
      <c r="D11" s="38">
        <v>592.11741300000006</v>
      </c>
      <c r="E11" s="38">
        <v>0</v>
      </c>
      <c r="F11" s="38">
        <v>0</v>
      </c>
      <c r="G11" s="38">
        <v>0</v>
      </c>
      <c r="H11" s="38">
        <v>0</v>
      </c>
    </row>
    <row r="12" spans="1:8" s="24" customFormat="1" ht="13.5">
      <c r="A12" s="27" t="s">
        <v>39</v>
      </c>
      <c r="B12" s="27" t="s">
        <v>42</v>
      </c>
      <c r="C12" s="38">
        <v>1523.605202</v>
      </c>
      <c r="D12" s="38">
        <v>0</v>
      </c>
      <c r="E12" s="38">
        <v>1523.605202</v>
      </c>
      <c r="F12" s="38">
        <v>0</v>
      </c>
      <c r="G12" s="38">
        <v>0</v>
      </c>
      <c r="H12" s="38">
        <v>0</v>
      </c>
    </row>
    <row r="13" spans="1:8" s="24" customFormat="1" ht="13.5">
      <c r="A13" s="27">
        <v>208</v>
      </c>
      <c r="B13" s="80" t="s">
        <v>178</v>
      </c>
      <c r="C13" s="38">
        <f>C14</f>
        <v>65.954999999999998</v>
      </c>
      <c r="D13" s="38">
        <f t="shared" ref="D13:H13" si="3">D14</f>
        <v>65.954999999999998</v>
      </c>
      <c r="E13" s="38">
        <f t="shared" si="3"/>
        <v>0</v>
      </c>
      <c r="F13" s="38">
        <f t="shared" si="3"/>
        <v>0</v>
      </c>
      <c r="G13" s="38">
        <f t="shared" si="3"/>
        <v>0</v>
      </c>
      <c r="H13" s="38">
        <f t="shared" si="3"/>
        <v>0</v>
      </c>
    </row>
    <row r="14" spans="1:8" s="24" customFormat="1" ht="13.5">
      <c r="A14" s="27">
        <v>20805</v>
      </c>
      <c r="B14" s="80" t="s">
        <v>179</v>
      </c>
      <c r="C14" s="38">
        <f>C15+C16+C17+C18</f>
        <v>65.954999999999998</v>
      </c>
      <c r="D14" s="38">
        <f t="shared" ref="D14:H14" si="4">D15+D16+D17+D18</f>
        <v>65.954999999999998</v>
      </c>
      <c r="E14" s="38">
        <f t="shared" si="4"/>
        <v>0</v>
      </c>
      <c r="F14" s="38">
        <f t="shared" si="4"/>
        <v>0</v>
      </c>
      <c r="G14" s="38">
        <f t="shared" si="4"/>
        <v>0</v>
      </c>
      <c r="H14" s="38">
        <f t="shared" si="4"/>
        <v>0</v>
      </c>
    </row>
    <row r="15" spans="1:8" s="24" customFormat="1" ht="13.5">
      <c r="A15" s="27">
        <v>2080501</v>
      </c>
      <c r="B15" s="27" t="s">
        <v>182</v>
      </c>
      <c r="C15" s="38">
        <v>1.655</v>
      </c>
      <c r="D15" s="38">
        <v>1.655</v>
      </c>
      <c r="E15" s="38">
        <v>0</v>
      </c>
      <c r="F15" s="38">
        <v>0</v>
      </c>
      <c r="G15" s="38">
        <v>0</v>
      </c>
      <c r="H15" s="38">
        <v>0</v>
      </c>
    </row>
    <row r="16" spans="1:8" s="24" customFormat="1" ht="13.5">
      <c r="A16" s="27">
        <v>2080505</v>
      </c>
      <c r="B16" s="27" t="s">
        <v>183</v>
      </c>
      <c r="C16" s="38">
        <v>45.25</v>
      </c>
      <c r="D16" s="38">
        <v>45.25</v>
      </c>
      <c r="E16" s="38">
        <v>0</v>
      </c>
      <c r="F16" s="38">
        <v>0</v>
      </c>
      <c r="G16" s="38">
        <v>0</v>
      </c>
      <c r="H16" s="38">
        <v>0</v>
      </c>
    </row>
    <row r="17" spans="1:8" s="24" customFormat="1" ht="13.5">
      <c r="A17" s="27">
        <v>2080506</v>
      </c>
      <c r="B17" s="27" t="s">
        <v>184</v>
      </c>
      <c r="C17" s="38">
        <v>18.100000000000001</v>
      </c>
      <c r="D17" s="38">
        <v>18.100000000000001</v>
      </c>
      <c r="E17" s="38">
        <v>0</v>
      </c>
      <c r="F17" s="38">
        <v>0</v>
      </c>
      <c r="G17" s="38">
        <v>0</v>
      </c>
      <c r="H17" s="38">
        <v>0</v>
      </c>
    </row>
    <row r="18" spans="1:8" s="24" customFormat="1" ht="13.5">
      <c r="A18" s="27">
        <v>2080599</v>
      </c>
      <c r="B18" s="28" t="s">
        <v>185</v>
      </c>
      <c r="C18" s="38">
        <v>0.95</v>
      </c>
      <c r="D18" s="38">
        <v>0.95</v>
      </c>
      <c r="E18" s="38">
        <v>0</v>
      </c>
      <c r="F18" s="38">
        <v>0</v>
      </c>
      <c r="G18" s="38">
        <v>0</v>
      </c>
      <c r="H18" s="38">
        <v>0</v>
      </c>
    </row>
    <row r="19" spans="1:8" s="24" customFormat="1" ht="13.5">
      <c r="A19" s="27">
        <v>210</v>
      </c>
      <c r="B19" s="80" t="s">
        <v>180</v>
      </c>
      <c r="C19" s="38">
        <f>C20+C24</f>
        <v>26.526865999999998</v>
      </c>
      <c r="D19" s="38">
        <f t="shared" ref="D19:H19" si="5">D20+D24</f>
        <v>26.526865999999998</v>
      </c>
      <c r="E19" s="38">
        <f t="shared" si="5"/>
        <v>0</v>
      </c>
      <c r="F19" s="38">
        <f t="shared" si="5"/>
        <v>0</v>
      </c>
      <c r="G19" s="38">
        <f t="shared" si="5"/>
        <v>0</v>
      </c>
      <c r="H19" s="38">
        <f t="shared" si="5"/>
        <v>0</v>
      </c>
    </row>
    <row r="20" spans="1:8" s="24" customFormat="1" ht="13.5">
      <c r="A20" s="27">
        <v>21011</v>
      </c>
      <c r="B20" s="80" t="s">
        <v>181</v>
      </c>
      <c r="C20" s="38">
        <f>C21+C22+C23</f>
        <v>26.355460999999998</v>
      </c>
      <c r="D20" s="38">
        <f t="shared" ref="D20:H20" si="6">D21+D22+D23</f>
        <v>26.355460999999998</v>
      </c>
      <c r="E20" s="38">
        <f t="shared" si="6"/>
        <v>0</v>
      </c>
      <c r="F20" s="38">
        <f t="shared" si="6"/>
        <v>0</v>
      </c>
      <c r="G20" s="38">
        <f t="shared" si="6"/>
        <v>0</v>
      </c>
      <c r="H20" s="38">
        <f t="shared" si="6"/>
        <v>0</v>
      </c>
    </row>
    <row r="21" spans="1:8" s="24" customFormat="1" ht="13.5">
      <c r="A21" s="27">
        <v>2101101</v>
      </c>
      <c r="B21" s="27" t="s">
        <v>190</v>
      </c>
      <c r="C21" s="38">
        <v>21.088861000000001</v>
      </c>
      <c r="D21" s="38">
        <v>21.088861000000001</v>
      </c>
      <c r="E21" s="38">
        <v>0</v>
      </c>
      <c r="F21" s="38">
        <v>0</v>
      </c>
      <c r="G21" s="38">
        <v>0</v>
      </c>
      <c r="H21" s="38">
        <v>0</v>
      </c>
    </row>
    <row r="22" spans="1:8" s="24" customFormat="1" ht="13.5">
      <c r="A22" s="27">
        <v>2101103</v>
      </c>
      <c r="B22" s="27" t="s">
        <v>188</v>
      </c>
      <c r="C22" s="38">
        <v>4.8666</v>
      </c>
      <c r="D22" s="38">
        <v>4.8666</v>
      </c>
      <c r="E22" s="38">
        <v>0</v>
      </c>
      <c r="F22" s="38">
        <v>0</v>
      </c>
      <c r="G22" s="38">
        <v>0</v>
      </c>
      <c r="H22" s="38">
        <v>0</v>
      </c>
    </row>
    <row r="23" spans="1:8" s="24" customFormat="1" ht="13.5">
      <c r="A23" s="27">
        <v>2101199</v>
      </c>
      <c r="B23" s="27" t="s">
        <v>189</v>
      </c>
      <c r="C23" s="38">
        <v>0.4</v>
      </c>
      <c r="D23" s="38">
        <v>0.4</v>
      </c>
      <c r="E23" s="38">
        <v>0</v>
      </c>
      <c r="F23" s="38">
        <v>0</v>
      </c>
      <c r="G23" s="38">
        <v>0</v>
      </c>
      <c r="H23" s="38">
        <v>0</v>
      </c>
    </row>
    <row r="24" spans="1:8" s="24" customFormat="1" ht="13.5">
      <c r="A24" s="27">
        <v>21099</v>
      </c>
      <c r="B24" s="80" t="s">
        <v>186</v>
      </c>
      <c r="C24" s="38">
        <f>C25</f>
        <v>0.171405</v>
      </c>
      <c r="D24" s="38">
        <f t="shared" ref="D24:H25" si="7">D25</f>
        <v>0.171405</v>
      </c>
      <c r="E24" s="38">
        <f t="shared" si="7"/>
        <v>0</v>
      </c>
      <c r="F24" s="38">
        <f t="shared" si="7"/>
        <v>0</v>
      </c>
      <c r="G24" s="38">
        <f t="shared" si="7"/>
        <v>0</v>
      </c>
      <c r="H24" s="38">
        <f t="shared" si="7"/>
        <v>0</v>
      </c>
    </row>
    <row r="25" spans="1:8" s="24" customFormat="1" ht="13.5">
      <c r="A25" s="27">
        <v>2109901</v>
      </c>
      <c r="B25" s="27" t="s">
        <v>187</v>
      </c>
      <c r="C25" s="38">
        <v>0.171405</v>
      </c>
      <c r="D25" s="38">
        <v>0.171405</v>
      </c>
      <c r="E25" s="38">
        <f t="shared" si="7"/>
        <v>0</v>
      </c>
      <c r="F25" s="38">
        <f t="shared" si="7"/>
        <v>0</v>
      </c>
      <c r="G25" s="38">
        <f t="shared" si="7"/>
        <v>0</v>
      </c>
      <c r="H25" s="38">
        <f t="shared" si="7"/>
        <v>0</v>
      </c>
    </row>
    <row r="26" spans="1:8" s="24" customFormat="1" ht="13.5">
      <c r="A26" s="27">
        <v>215</v>
      </c>
      <c r="B26" s="80" t="s">
        <v>191</v>
      </c>
      <c r="C26" s="38">
        <f>C27</f>
        <v>1.99939</v>
      </c>
      <c r="D26" s="38">
        <f t="shared" ref="D26:H27" si="8">D27</f>
        <v>1.99939</v>
      </c>
      <c r="E26" s="38">
        <f t="shared" si="8"/>
        <v>0</v>
      </c>
      <c r="F26" s="38">
        <f t="shared" si="8"/>
        <v>0</v>
      </c>
      <c r="G26" s="38">
        <f t="shared" si="8"/>
        <v>0</v>
      </c>
      <c r="H26" s="38">
        <f t="shared" si="8"/>
        <v>0</v>
      </c>
    </row>
    <row r="27" spans="1:8" s="24" customFormat="1" ht="13.5">
      <c r="A27" s="27">
        <v>21506</v>
      </c>
      <c r="B27" s="80" t="s">
        <v>192</v>
      </c>
      <c r="C27" s="38">
        <f>C28</f>
        <v>1.99939</v>
      </c>
      <c r="D27" s="38">
        <f t="shared" si="8"/>
        <v>1.99939</v>
      </c>
      <c r="E27" s="38">
        <f t="shared" si="8"/>
        <v>0</v>
      </c>
      <c r="F27" s="38">
        <f t="shared" si="8"/>
        <v>0</v>
      </c>
      <c r="G27" s="38">
        <f t="shared" si="8"/>
        <v>0</v>
      </c>
      <c r="H27" s="38">
        <f t="shared" si="8"/>
        <v>0</v>
      </c>
    </row>
    <row r="28" spans="1:8" s="24" customFormat="1" ht="13.5">
      <c r="A28" s="27">
        <v>2150699</v>
      </c>
      <c r="B28" s="27" t="s">
        <v>193</v>
      </c>
      <c r="C28" s="38">
        <v>1.99939</v>
      </c>
      <c r="D28" s="38">
        <v>1.99939</v>
      </c>
      <c r="E28" s="38">
        <v>0</v>
      </c>
      <c r="F28" s="38">
        <v>0</v>
      </c>
      <c r="G28" s="38">
        <v>0</v>
      </c>
      <c r="H28" s="38">
        <v>0</v>
      </c>
    </row>
    <row r="29" spans="1:8" s="24" customFormat="1" ht="13.5">
      <c r="A29" s="27">
        <v>221</v>
      </c>
      <c r="B29" s="80" t="s">
        <v>194</v>
      </c>
      <c r="C29" s="38">
        <f>C30</f>
        <v>27.15</v>
      </c>
      <c r="D29" s="38">
        <f t="shared" ref="D29:H30" si="9">D30</f>
        <v>27.15</v>
      </c>
      <c r="E29" s="38">
        <f t="shared" si="9"/>
        <v>0</v>
      </c>
      <c r="F29" s="38">
        <f t="shared" si="9"/>
        <v>0</v>
      </c>
      <c r="G29" s="38">
        <f t="shared" si="9"/>
        <v>0</v>
      </c>
      <c r="H29" s="38">
        <f t="shared" si="9"/>
        <v>0</v>
      </c>
    </row>
    <row r="30" spans="1:8" ht="13.5">
      <c r="A30" s="27">
        <v>22102</v>
      </c>
      <c r="B30" s="80" t="s">
        <v>195</v>
      </c>
      <c r="C30" s="83">
        <f>C31</f>
        <v>27.15</v>
      </c>
      <c r="D30" s="83">
        <f t="shared" si="9"/>
        <v>27.15</v>
      </c>
      <c r="E30" s="138">
        <f t="shared" si="9"/>
        <v>0</v>
      </c>
      <c r="F30" s="138">
        <f t="shared" si="9"/>
        <v>0</v>
      </c>
      <c r="G30" s="138">
        <f t="shared" si="9"/>
        <v>0</v>
      </c>
      <c r="H30" s="138">
        <f t="shared" si="9"/>
        <v>0</v>
      </c>
    </row>
    <row r="31" spans="1:8" ht="13.5">
      <c r="A31" s="27">
        <v>2210201</v>
      </c>
      <c r="B31" s="27" t="s">
        <v>196</v>
      </c>
      <c r="C31" s="84">
        <v>27.15</v>
      </c>
      <c r="D31" s="84">
        <v>27.15</v>
      </c>
      <c r="E31" s="139">
        <v>0</v>
      </c>
      <c r="F31" s="139">
        <v>0</v>
      </c>
      <c r="G31" s="139">
        <v>0</v>
      </c>
      <c r="H31" s="139">
        <v>0</v>
      </c>
    </row>
    <row r="32" spans="1:8">
      <c r="A32" s="45" t="s">
        <v>200</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workbookViewId="0">
      <selection activeCell="G5" sqref="G5:I12"/>
    </sheetView>
  </sheetViews>
  <sheetFormatPr defaultRowHeight="11.25"/>
  <cols>
    <col min="1" max="1" width="36.33203125" style="24" customWidth="1"/>
    <col min="2" max="2" width="13" style="24" bestFit="1" customWidth="1"/>
    <col min="3" max="3" width="34.33203125" style="24" customWidth="1"/>
    <col min="4" max="4" width="13" style="24" bestFit="1" customWidth="1"/>
    <col min="5" max="5" width="29" style="24" customWidth="1"/>
    <col min="6" max="6" width="30.5" style="24" customWidth="1"/>
    <col min="7" max="7" width="11.33203125" style="24" customWidth="1"/>
    <col min="8" max="8" width="13.33203125" style="24" bestFit="1" customWidth="1"/>
    <col min="9" max="235" width="9.33203125" style="24"/>
    <col min="236" max="236" width="36.33203125" style="24" customWidth="1"/>
    <col min="237" max="237" width="6.33203125" style="24" customWidth="1"/>
    <col min="238" max="240" width="18.6640625" style="24" customWidth="1"/>
    <col min="241" max="241" width="34.33203125" style="24" customWidth="1"/>
    <col min="242" max="242" width="6.33203125" style="24" customWidth="1"/>
    <col min="243" max="251" width="18.6640625" style="24" customWidth="1"/>
    <col min="252" max="252" width="34.33203125" style="24" customWidth="1"/>
    <col min="253" max="253" width="7.5" style="24" customWidth="1"/>
    <col min="254" max="262" width="18.6640625" style="24" customWidth="1"/>
    <col min="263" max="263" width="11.33203125" style="24" customWidth="1"/>
    <col min="264" max="491" width="9.33203125" style="24"/>
    <col min="492" max="492" width="36.33203125" style="24" customWidth="1"/>
    <col min="493" max="493" width="6.33203125" style="24" customWidth="1"/>
    <col min="494" max="496" width="18.6640625" style="24" customWidth="1"/>
    <col min="497" max="497" width="34.33203125" style="24" customWidth="1"/>
    <col min="498" max="498" width="6.33203125" style="24" customWidth="1"/>
    <col min="499" max="507" width="18.6640625" style="24" customWidth="1"/>
    <col min="508" max="508" width="34.33203125" style="24" customWidth="1"/>
    <col min="509" max="509" width="7.5" style="24" customWidth="1"/>
    <col min="510" max="518" width="18.6640625" style="24" customWidth="1"/>
    <col min="519" max="519" width="11.33203125" style="24" customWidth="1"/>
    <col min="520" max="747" width="9.33203125" style="24"/>
    <col min="748" max="748" width="36.33203125" style="24" customWidth="1"/>
    <col min="749" max="749" width="6.33203125" style="24" customWidth="1"/>
    <col min="750" max="752" width="18.6640625" style="24" customWidth="1"/>
    <col min="753" max="753" width="34.33203125" style="24" customWidth="1"/>
    <col min="754" max="754" width="6.33203125" style="24" customWidth="1"/>
    <col min="755" max="763" width="18.6640625" style="24" customWidth="1"/>
    <col min="764" max="764" width="34.33203125" style="24" customWidth="1"/>
    <col min="765" max="765" width="7.5" style="24" customWidth="1"/>
    <col min="766" max="774" width="18.6640625" style="24" customWidth="1"/>
    <col min="775" max="775" width="11.33203125" style="24" customWidth="1"/>
    <col min="776" max="1003" width="9.33203125" style="24"/>
    <col min="1004" max="1004" width="36.33203125" style="24" customWidth="1"/>
    <col min="1005" max="1005" width="6.33203125" style="24" customWidth="1"/>
    <col min="1006" max="1008" width="18.6640625" style="24" customWidth="1"/>
    <col min="1009" max="1009" width="34.33203125" style="24" customWidth="1"/>
    <col min="1010" max="1010" width="6.33203125" style="24" customWidth="1"/>
    <col min="1011" max="1019" width="18.6640625" style="24" customWidth="1"/>
    <col min="1020" max="1020" width="34.33203125" style="24" customWidth="1"/>
    <col min="1021" max="1021" width="7.5" style="24" customWidth="1"/>
    <col min="1022" max="1030" width="18.6640625" style="24" customWidth="1"/>
    <col min="1031" max="1031" width="11.33203125" style="24" customWidth="1"/>
    <col min="1032" max="1259" width="9.33203125" style="24"/>
    <col min="1260" max="1260" width="36.33203125" style="24" customWidth="1"/>
    <col min="1261" max="1261" width="6.33203125" style="24" customWidth="1"/>
    <col min="1262" max="1264" width="18.6640625" style="24" customWidth="1"/>
    <col min="1265" max="1265" width="34.33203125" style="24" customWidth="1"/>
    <col min="1266" max="1266" width="6.33203125" style="24" customWidth="1"/>
    <col min="1267" max="1275" width="18.6640625" style="24" customWidth="1"/>
    <col min="1276" max="1276" width="34.33203125" style="24" customWidth="1"/>
    <col min="1277" max="1277" width="7.5" style="24" customWidth="1"/>
    <col min="1278" max="1286" width="18.6640625" style="24" customWidth="1"/>
    <col min="1287" max="1287" width="11.33203125" style="24" customWidth="1"/>
    <col min="1288" max="1515" width="9.33203125" style="24"/>
    <col min="1516" max="1516" width="36.33203125" style="24" customWidth="1"/>
    <col min="1517" max="1517" width="6.33203125" style="24" customWidth="1"/>
    <col min="1518" max="1520" width="18.6640625" style="24" customWidth="1"/>
    <col min="1521" max="1521" width="34.33203125" style="24" customWidth="1"/>
    <col min="1522" max="1522" width="6.33203125" style="24" customWidth="1"/>
    <col min="1523" max="1531" width="18.6640625" style="24" customWidth="1"/>
    <col min="1532" max="1532" width="34.33203125" style="24" customWidth="1"/>
    <col min="1533" max="1533" width="7.5" style="24" customWidth="1"/>
    <col min="1534" max="1542" width="18.6640625" style="24" customWidth="1"/>
    <col min="1543" max="1543" width="11.33203125" style="24" customWidth="1"/>
    <col min="1544" max="1771" width="9.33203125" style="24"/>
    <col min="1772" max="1772" width="36.33203125" style="24" customWidth="1"/>
    <col min="1773" max="1773" width="6.33203125" style="24" customWidth="1"/>
    <col min="1774" max="1776" width="18.6640625" style="24" customWidth="1"/>
    <col min="1777" max="1777" width="34.33203125" style="24" customWidth="1"/>
    <col min="1778" max="1778" width="6.33203125" style="24" customWidth="1"/>
    <col min="1779" max="1787" width="18.6640625" style="24" customWidth="1"/>
    <col min="1788" max="1788" width="34.33203125" style="24" customWidth="1"/>
    <col min="1789" max="1789" width="7.5" style="24" customWidth="1"/>
    <col min="1790" max="1798" width="18.6640625" style="24" customWidth="1"/>
    <col min="1799" max="1799" width="11.33203125" style="24" customWidth="1"/>
    <col min="1800" max="2027" width="9.33203125" style="24"/>
    <col min="2028" max="2028" width="36.33203125" style="24" customWidth="1"/>
    <col min="2029" max="2029" width="6.33203125" style="24" customWidth="1"/>
    <col min="2030" max="2032" width="18.6640625" style="24" customWidth="1"/>
    <col min="2033" max="2033" width="34.33203125" style="24" customWidth="1"/>
    <col min="2034" max="2034" width="6.33203125" style="24" customWidth="1"/>
    <col min="2035" max="2043" width="18.6640625" style="24" customWidth="1"/>
    <col min="2044" max="2044" width="34.33203125" style="24" customWidth="1"/>
    <col min="2045" max="2045" width="7.5" style="24" customWidth="1"/>
    <col min="2046" max="2054" width="18.6640625" style="24" customWidth="1"/>
    <col min="2055" max="2055" width="11.33203125" style="24" customWidth="1"/>
    <col min="2056" max="2283" width="9.33203125" style="24"/>
    <col min="2284" max="2284" width="36.33203125" style="24" customWidth="1"/>
    <col min="2285" max="2285" width="6.33203125" style="24" customWidth="1"/>
    <col min="2286" max="2288" width="18.6640625" style="24" customWidth="1"/>
    <col min="2289" max="2289" width="34.33203125" style="24" customWidth="1"/>
    <col min="2290" max="2290" width="6.33203125" style="24" customWidth="1"/>
    <col min="2291" max="2299" width="18.6640625" style="24" customWidth="1"/>
    <col min="2300" max="2300" width="34.33203125" style="24" customWidth="1"/>
    <col min="2301" max="2301" width="7.5" style="24" customWidth="1"/>
    <col min="2302" max="2310" width="18.6640625" style="24" customWidth="1"/>
    <col min="2311" max="2311" width="11.33203125" style="24" customWidth="1"/>
    <col min="2312" max="2539" width="9.33203125" style="24"/>
    <col min="2540" max="2540" width="36.33203125" style="24" customWidth="1"/>
    <col min="2541" max="2541" width="6.33203125" style="24" customWidth="1"/>
    <col min="2542" max="2544" width="18.6640625" style="24" customWidth="1"/>
    <col min="2545" max="2545" width="34.33203125" style="24" customWidth="1"/>
    <col min="2546" max="2546" width="6.33203125" style="24" customWidth="1"/>
    <col min="2547" max="2555" width="18.6640625" style="24" customWidth="1"/>
    <col min="2556" max="2556" width="34.33203125" style="24" customWidth="1"/>
    <col min="2557" max="2557" width="7.5" style="24" customWidth="1"/>
    <col min="2558" max="2566" width="18.6640625" style="24" customWidth="1"/>
    <col min="2567" max="2567" width="11.33203125" style="24" customWidth="1"/>
    <col min="2568" max="2795" width="9.33203125" style="24"/>
    <col min="2796" max="2796" width="36.33203125" style="24" customWidth="1"/>
    <col min="2797" max="2797" width="6.33203125" style="24" customWidth="1"/>
    <col min="2798" max="2800" width="18.6640625" style="24" customWidth="1"/>
    <col min="2801" max="2801" width="34.33203125" style="24" customWidth="1"/>
    <col min="2802" max="2802" width="6.33203125" style="24" customWidth="1"/>
    <col min="2803" max="2811" width="18.6640625" style="24" customWidth="1"/>
    <col min="2812" max="2812" width="34.33203125" style="24" customWidth="1"/>
    <col min="2813" max="2813" width="7.5" style="24" customWidth="1"/>
    <col min="2814" max="2822" width="18.6640625" style="24" customWidth="1"/>
    <col min="2823" max="2823" width="11.33203125" style="24" customWidth="1"/>
    <col min="2824" max="3051" width="9.33203125" style="24"/>
    <col min="3052" max="3052" width="36.33203125" style="24" customWidth="1"/>
    <col min="3053" max="3053" width="6.33203125" style="24" customWidth="1"/>
    <col min="3054" max="3056" width="18.6640625" style="24" customWidth="1"/>
    <col min="3057" max="3057" width="34.33203125" style="24" customWidth="1"/>
    <col min="3058" max="3058" width="6.33203125" style="24" customWidth="1"/>
    <col min="3059" max="3067" width="18.6640625" style="24" customWidth="1"/>
    <col min="3068" max="3068" width="34.33203125" style="24" customWidth="1"/>
    <col min="3069" max="3069" width="7.5" style="24" customWidth="1"/>
    <col min="3070" max="3078" width="18.6640625" style="24" customWidth="1"/>
    <col min="3079" max="3079" width="11.33203125" style="24" customWidth="1"/>
    <col min="3080" max="3307" width="9.33203125" style="24"/>
    <col min="3308" max="3308" width="36.33203125" style="24" customWidth="1"/>
    <col min="3309" max="3309" width="6.33203125" style="24" customWidth="1"/>
    <col min="3310" max="3312" width="18.6640625" style="24" customWidth="1"/>
    <col min="3313" max="3313" width="34.33203125" style="24" customWidth="1"/>
    <col min="3314" max="3314" width="6.33203125" style="24" customWidth="1"/>
    <col min="3315" max="3323" width="18.6640625" style="24" customWidth="1"/>
    <col min="3324" max="3324" width="34.33203125" style="24" customWidth="1"/>
    <col min="3325" max="3325" width="7.5" style="24" customWidth="1"/>
    <col min="3326" max="3334" width="18.6640625" style="24" customWidth="1"/>
    <col min="3335" max="3335" width="11.33203125" style="24" customWidth="1"/>
    <col min="3336" max="3563" width="9.33203125" style="24"/>
    <col min="3564" max="3564" width="36.33203125" style="24" customWidth="1"/>
    <col min="3565" max="3565" width="6.33203125" style="24" customWidth="1"/>
    <col min="3566" max="3568" width="18.6640625" style="24" customWidth="1"/>
    <col min="3569" max="3569" width="34.33203125" style="24" customWidth="1"/>
    <col min="3570" max="3570" width="6.33203125" style="24" customWidth="1"/>
    <col min="3571" max="3579" width="18.6640625" style="24" customWidth="1"/>
    <col min="3580" max="3580" width="34.33203125" style="24" customWidth="1"/>
    <col min="3581" max="3581" width="7.5" style="24" customWidth="1"/>
    <col min="3582" max="3590" width="18.6640625" style="24" customWidth="1"/>
    <col min="3591" max="3591" width="11.33203125" style="24" customWidth="1"/>
    <col min="3592" max="3819" width="9.33203125" style="24"/>
    <col min="3820" max="3820" width="36.33203125" style="24" customWidth="1"/>
    <col min="3821" max="3821" width="6.33203125" style="24" customWidth="1"/>
    <col min="3822" max="3824" width="18.6640625" style="24" customWidth="1"/>
    <col min="3825" max="3825" width="34.33203125" style="24" customWidth="1"/>
    <col min="3826" max="3826" width="6.33203125" style="24" customWidth="1"/>
    <col min="3827" max="3835" width="18.6640625" style="24" customWidth="1"/>
    <col min="3836" max="3836" width="34.33203125" style="24" customWidth="1"/>
    <col min="3837" max="3837" width="7.5" style="24" customWidth="1"/>
    <col min="3838" max="3846" width="18.6640625" style="24" customWidth="1"/>
    <col min="3847" max="3847" width="11.33203125" style="24" customWidth="1"/>
    <col min="3848" max="4075" width="9.33203125" style="24"/>
    <col min="4076" max="4076" width="36.33203125" style="24" customWidth="1"/>
    <col min="4077" max="4077" width="6.33203125" style="24" customWidth="1"/>
    <col min="4078" max="4080" width="18.6640625" style="24" customWidth="1"/>
    <col min="4081" max="4081" width="34.33203125" style="24" customWidth="1"/>
    <col min="4082" max="4082" width="6.33203125" style="24" customWidth="1"/>
    <col min="4083" max="4091" width="18.6640625" style="24" customWidth="1"/>
    <col min="4092" max="4092" width="34.33203125" style="24" customWidth="1"/>
    <col min="4093" max="4093" width="7.5" style="24" customWidth="1"/>
    <col min="4094" max="4102" width="18.6640625" style="24" customWidth="1"/>
    <col min="4103" max="4103" width="11.33203125" style="24" customWidth="1"/>
    <col min="4104" max="4331" width="9.33203125" style="24"/>
    <col min="4332" max="4332" width="36.33203125" style="24" customWidth="1"/>
    <col min="4333" max="4333" width="6.33203125" style="24" customWidth="1"/>
    <col min="4334" max="4336" width="18.6640625" style="24" customWidth="1"/>
    <col min="4337" max="4337" width="34.33203125" style="24" customWidth="1"/>
    <col min="4338" max="4338" width="6.33203125" style="24" customWidth="1"/>
    <col min="4339" max="4347" width="18.6640625" style="24" customWidth="1"/>
    <col min="4348" max="4348" width="34.33203125" style="24" customWidth="1"/>
    <col min="4349" max="4349" width="7.5" style="24" customWidth="1"/>
    <col min="4350" max="4358" width="18.6640625" style="24" customWidth="1"/>
    <col min="4359" max="4359" width="11.33203125" style="24" customWidth="1"/>
    <col min="4360" max="4587" width="9.33203125" style="24"/>
    <col min="4588" max="4588" width="36.33203125" style="24" customWidth="1"/>
    <col min="4589" max="4589" width="6.33203125" style="24" customWidth="1"/>
    <col min="4590" max="4592" width="18.6640625" style="24" customWidth="1"/>
    <col min="4593" max="4593" width="34.33203125" style="24" customWidth="1"/>
    <col min="4594" max="4594" width="6.33203125" style="24" customWidth="1"/>
    <col min="4595" max="4603" width="18.6640625" style="24" customWidth="1"/>
    <col min="4604" max="4604" width="34.33203125" style="24" customWidth="1"/>
    <col min="4605" max="4605" width="7.5" style="24" customWidth="1"/>
    <col min="4606" max="4614" width="18.6640625" style="24" customWidth="1"/>
    <col min="4615" max="4615" width="11.33203125" style="24" customWidth="1"/>
    <col min="4616" max="4843" width="9.33203125" style="24"/>
    <col min="4844" max="4844" width="36.33203125" style="24" customWidth="1"/>
    <col min="4845" max="4845" width="6.33203125" style="24" customWidth="1"/>
    <col min="4846" max="4848" width="18.6640625" style="24" customWidth="1"/>
    <col min="4849" max="4849" width="34.33203125" style="24" customWidth="1"/>
    <col min="4850" max="4850" width="6.33203125" style="24" customWidth="1"/>
    <col min="4851" max="4859" width="18.6640625" style="24" customWidth="1"/>
    <col min="4860" max="4860" width="34.33203125" style="24" customWidth="1"/>
    <col min="4861" max="4861" width="7.5" style="24" customWidth="1"/>
    <col min="4862" max="4870" width="18.6640625" style="24" customWidth="1"/>
    <col min="4871" max="4871" width="11.33203125" style="24" customWidth="1"/>
    <col min="4872" max="5099" width="9.33203125" style="24"/>
    <col min="5100" max="5100" width="36.33203125" style="24" customWidth="1"/>
    <col min="5101" max="5101" width="6.33203125" style="24" customWidth="1"/>
    <col min="5102" max="5104" width="18.6640625" style="24" customWidth="1"/>
    <col min="5105" max="5105" width="34.33203125" style="24" customWidth="1"/>
    <col min="5106" max="5106" width="6.33203125" style="24" customWidth="1"/>
    <col min="5107" max="5115" width="18.6640625" style="24" customWidth="1"/>
    <col min="5116" max="5116" width="34.33203125" style="24" customWidth="1"/>
    <col min="5117" max="5117" width="7.5" style="24" customWidth="1"/>
    <col min="5118" max="5126" width="18.6640625" style="24" customWidth="1"/>
    <col min="5127" max="5127" width="11.33203125" style="24" customWidth="1"/>
    <col min="5128" max="5355" width="9.33203125" style="24"/>
    <col min="5356" max="5356" width="36.33203125" style="24" customWidth="1"/>
    <col min="5357" max="5357" width="6.33203125" style="24" customWidth="1"/>
    <col min="5358" max="5360" width="18.6640625" style="24" customWidth="1"/>
    <col min="5361" max="5361" width="34.33203125" style="24" customWidth="1"/>
    <col min="5362" max="5362" width="6.33203125" style="24" customWidth="1"/>
    <col min="5363" max="5371" width="18.6640625" style="24" customWidth="1"/>
    <col min="5372" max="5372" width="34.33203125" style="24" customWidth="1"/>
    <col min="5373" max="5373" width="7.5" style="24" customWidth="1"/>
    <col min="5374" max="5382" width="18.6640625" style="24" customWidth="1"/>
    <col min="5383" max="5383" width="11.33203125" style="24" customWidth="1"/>
    <col min="5384" max="5611" width="9.33203125" style="24"/>
    <col min="5612" max="5612" width="36.33203125" style="24" customWidth="1"/>
    <col min="5613" max="5613" width="6.33203125" style="24" customWidth="1"/>
    <col min="5614" max="5616" width="18.6640625" style="24" customWidth="1"/>
    <col min="5617" max="5617" width="34.33203125" style="24" customWidth="1"/>
    <col min="5618" max="5618" width="6.33203125" style="24" customWidth="1"/>
    <col min="5619" max="5627" width="18.6640625" style="24" customWidth="1"/>
    <col min="5628" max="5628" width="34.33203125" style="24" customWidth="1"/>
    <col min="5629" max="5629" width="7.5" style="24" customWidth="1"/>
    <col min="5630" max="5638" width="18.6640625" style="24" customWidth="1"/>
    <col min="5639" max="5639" width="11.33203125" style="24" customWidth="1"/>
    <col min="5640" max="5867" width="9.33203125" style="24"/>
    <col min="5868" max="5868" width="36.33203125" style="24" customWidth="1"/>
    <col min="5869" max="5869" width="6.33203125" style="24" customWidth="1"/>
    <col min="5870" max="5872" width="18.6640625" style="24" customWidth="1"/>
    <col min="5873" max="5873" width="34.33203125" style="24" customWidth="1"/>
    <col min="5874" max="5874" width="6.33203125" style="24" customWidth="1"/>
    <col min="5875" max="5883" width="18.6640625" style="24" customWidth="1"/>
    <col min="5884" max="5884" width="34.33203125" style="24" customWidth="1"/>
    <col min="5885" max="5885" width="7.5" style="24" customWidth="1"/>
    <col min="5886" max="5894" width="18.6640625" style="24" customWidth="1"/>
    <col min="5895" max="5895" width="11.33203125" style="24" customWidth="1"/>
    <col min="5896" max="6123" width="9.33203125" style="24"/>
    <col min="6124" max="6124" width="36.33203125" style="24" customWidth="1"/>
    <col min="6125" max="6125" width="6.33203125" style="24" customWidth="1"/>
    <col min="6126" max="6128" width="18.6640625" style="24" customWidth="1"/>
    <col min="6129" max="6129" width="34.33203125" style="24" customWidth="1"/>
    <col min="6130" max="6130" width="6.33203125" style="24" customWidth="1"/>
    <col min="6131" max="6139" width="18.6640625" style="24" customWidth="1"/>
    <col min="6140" max="6140" width="34.33203125" style="24" customWidth="1"/>
    <col min="6141" max="6141" width="7.5" style="24" customWidth="1"/>
    <col min="6142" max="6150" width="18.6640625" style="24" customWidth="1"/>
    <col min="6151" max="6151" width="11.33203125" style="24" customWidth="1"/>
    <col min="6152" max="6379" width="9.33203125" style="24"/>
    <col min="6380" max="6380" width="36.33203125" style="24" customWidth="1"/>
    <col min="6381" max="6381" width="6.33203125" style="24" customWidth="1"/>
    <col min="6382" max="6384" width="18.6640625" style="24" customWidth="1"/>
    <col min="6385" max="6385" width="34.33203125" style="24" customWidth="1"/>
    <col min="6386" max="6386" width="6.33203125" style="24" customWidth="1"/>
    <col min="6387" max="6395" width="18.6640625" style="24" customWidth="1"/>
    <col min="6396" max="6396" width="34.33203125" style="24" customWidth="1"/>
    <col min="6397" max="6397" width="7.5" style="24" customWidth="1"/>
    <col min="6398" max="6406" width="18.6640625" style="24" customWidth="1"/>
    <col min="6407" max="6407" width="11.33203125" style="24" customWidth="1"/>
    <col min="6408" max="6635" width="9.33203125" style="24"/>
    <col min="6636" max="6636" width="36.33203125" style="24" customWidth="1"/>
    <col min="6637" max="6637" width="6.33203125" style="24" customWidth="1"/>
    <col min="6638" max="6640" width="18.6640625" style="24" customWidth="1"/>
    <col min="6641" max="6641" width="34.33203125" style="24" customWidth="1"/>
    <col min="6642" max="6642" width="6.33203125" style="24" customWidth="1"/>
    <col min="6643" max="6651" width="18.6640625" style="24" customWidth="1"/>
    <col min="6652" max="6652" width="34.33203125" style="24" customWidth="1"/>
    <col min="6653" max="6653" width="7.5" style="24" customWidth="1"/>
    <col min="6654" max="6662" width="18.6640625" style="24" customWidth="1"/>
    <col min="6663" max="6663" width="11.33203125" style="24" customWidth="1"/>
    <col min="6664" max="6891" width="9.33203125" style="24"/>
    <col min="6892" max="6892" width="36.33203125" style="24" customWidth="1"/>
    <col min="6893" max="6893" width="6.33203125" style="24" customWidth="1"/>
    <col min="6894" max="6896" width="18.6640625" style="24" customWidth="1"/>
    <col min="6897" max="6897" width="34.33203125" style="24" customWidth="1"/>
    <col min="6898" max="6898" width="6.33203125" style="24" customWidth="1"/>
    <col min="6899" max="6907" width="18.6640625" style="24" customWidth="1"/>
    <col min="6908" max="6908" width="34.33203125" style="24" customWidth="1"/>
    <col min="6909" max="6909" width="7.5" style="24" customWidth="1"/>
    <col min="6910" max="6918" width="18.6640625" style="24" customWidth="1"/>
    <col min="6919" max="6919" width="11.33203125" style="24" customWidth="1"/>
    <col min="6920" max="7147" width="9.33203125" style="24"/>
    <col min="7148" max="7148" width="36.33203125" style="24" customWidth="1"/>
    <col min="7149" max="7149" width="6.33203125" style="24" customWidth="1"/>
    <col min="7150" max="7152" width="18.6640625" style="24" customWidth="1"/>
    <col min="7153" max="7153" width="34.33203125" style="24" customWidth="1"/>
    <col min="7154" max="7154" width="6.33203125" style="24" customWidth="1"/>
    <col min="7155" max="7163" width="18.6640625" style="24" customWidth="1"/>
    <col min="7164" max="7164" width="34.33203125" style="24" customWidth="1"/>
    <col min="7165" max="7165" width="7.5" style="24" customWidth="1"/>
    <col min="7166" max="7174" width="18.6640625" style="24" customWidth="1"/>
    <col min="7175" max="7175" width="11.33203125" style="24" customWidth="1"/>
    <col min="7176" max="7403" width="9.33203125" style="24"/>
    <col min="7404" max="7404" width="36.33203125" style="24" customWidth="1"/>
    <col min="7405" max="7405" width="6.33203125" style="24" customWidth="1"/>
    <col min="7406" max="7408" width="18.6640625" style="24" customWidth="1"/>
    <col min="7409" max="7409" width="34.33203125" style="24" customWidth="1"/>
    <col min="7410" max="7410" width="6.33203125" style="24" customWidth="1"/>
    <col min="7411" max="7419" width="18.6640625" style="24" customWidth="1"/>
    <col min="7420" max="7420" width="34.33203125" style="24" customWidth="1"/>
    <col min="7421" max="7421" width="7.5" style="24" customWidth="1"/>
    <col min="7422" max="7430" width="18.6640625" style="24" customWidth="1"/>
    <col min="7431" max="7431" width="11.33203125" style="24" customWidth="1"/>
    <col min="7432" max="7659" width="9.33203125" style="24"/>
    <col min="7660" max="7660" width="36.33203125" style="24" customWidth="1"/>
    <col min="7661" max="7661" width="6.33203125" style="24" customWidth="1"/>
    <col min="7662" max="7664" width="18.6640625" style="24" customWidth="1"/>
    <col min="7665" max="7665" width="34.33203125" style="24" customWidth="1"/>
    <col min="7666" max="7666" width="6.33203125" style="24" customWidth="1"/>
    <col min="7667" max="7675" width="18.6640625" style="24" customWidth="1"/>
    <col min="7676" max="7676" width="34.33203125" style="24" customWidth="1"/>
    <col min="7677" max="7677" width="7.5" style="24" customWidth="1"/>
    <col min="7678" max="7686" width="18.6640625" style="24" customWidth="1"/>
    <col min="7687" max="7687" width="11.33203125" style="24" customWidth="1"/>
    <col min="7688" max="7915" width="9.33203125" style="24"/>
    <col min="7916" max="7916" width="36.33203125" style="24" customWidth="1"/>
    <col min="7917" max="7917" width="6.33203125" style="24" customWidth="1"/>
    <col min="7918" max="7920" width="18.6640625" style="24" customWidth="1"/>
    <col min="7921" max="7921" width="34.33203125" style="24" customWidth="1"/>
    <col min="7922" max="7922" width="6.33203125" style="24" customWidth="1"/>
    <col min="7923" max="7931" width="18.6640625" style="24" customWidth="1"/>
    <col min="7932" max="7932" width="34.33203125" style="24" customWidth="1"/>
    <col min="7933" max="7933" width="7.5" style="24" customWidth="1"/>
    <col min="7934" max="7942" width="18.6640625" style="24" customWidth="1"/>
    <col min="7943" max="7943" width="11.33203125" style="24" customWidth="1"/>
    <col min="7944" max="8171" width="9.33203125" style="24"/>
    <col min="8172" max="8172" width="36.33203125" style="24" customWidth="1"/>
    <col min="8173" max="8173" width="6.33203125" style="24" customWidth="1"/>
    <col min="8174" max="8176" width="18.6640625" style="24" customWidth="1"/>
    <col min="8177" max="8177" width="34.33203125" style="24" customWidth="1"/>
    <col min="8178" max="8178" width="6.33203125" style="24" customWidth="1"/>
    <col min="8179" max="8187" width="18.6640625" style="24" customWidth="1"/>
    <col min="8188" max="8188" width="34.33203125" style="24" customWidth="1"/>
    <col min="8189" max="8189" width="7.5" style="24" customWidth="1"/>
    <col min="8190" max="8198" width="18.6640625" style="24" customWidth="1"/>
    <col min="8199" max="8199" width="11.33203125" style="24" customWidth="1"/>
    <col min="8200" max="8427" width="9.33203125" style="24"/>
    <col min="8428" max="8428" width="36.33203125" style="24" customWidth="1"/>
    <col min="8429" max="8429" width="6.33203125" style="24" customWidth="1"/>
    <col min="8430" max="8432" width="18.6640625" style="24" customWidth="1"/>
    <col min="8433" max="8433" width="34.33203125" style="24" customWidth="1"/>
    <col min="8434" max="8434" width="6.33203125" style="24" customWidth="1"/>
    <col min="8435" max="8443" width="18.6640625" style="24" customWidth="1"/>
    <col min="8444" max="8444" width="34.33203125" style="24" customWidth="1"/>
    <col min="8445" max="8445" width="7.5" style="24" customWidth="1"/>
    <col min="8446" max="8454" width="18.6640625" style="24" customWidth="1"/>
    <col min="8455" max="8455" width="11.33203125" style="24" customWidth="1"/>
    <col min="8456" max="8683" width="9.33203125" style="24"/>
    <col min="8684" max="8684" width="36.33203125" style="24" customWidth="1"/>
    <col min="8685" max="8685" width="6.33203125" style="24" customWidth="1"/>
    <col min="8686" max="8688" width="18.6640625" style="24" customWidth="1"/>
    <col min="8689" max="8689" width="34.33203125" style="24" customWidth="1"/>
    <col min="8690" max="8690" width="6.33203125" style="24" customWidth="1"/>
    <col min="8691" max="8699" width="18.6640625" style="24" customWidth="1"/>
    <col min="8700" max="8700" width="34.33203125" style="24" customWidth="1"/>
    <col min="8701" max="8701" width="7.5" style="24" customWidth="1"/>
    <col min="8702" max="8710" width="18.6640625" style="24" customWidth="1"/>
    <col min="8711" max="8711" width="11.33203125" style="24" customWidth="1"/>
    <col min="8712" max="8939" width="9.33203125" style="24"/>
    <col min="8940" max="8940" width="36.33203125" style="24" customWidth="1"/>
    <col min="8941" max="8941" width="6.33203125" style="24" customWidth="1"/>
    <col min="8942" max="8944" width="18.6640625" style="24" customWidth="1"/>
    <col min="8945" max="8945" width="34.33203125" style="24" customWidth="1"/>
    <col min="8946" max="8946" width="6.33203125" style="24" customWidth="1"/>
    <col min="8947" max="8955" width="18.6640625" style="24" customWidth="1"/>
    <col min="8956" max="8956" width="34.33203125" style="24" customWidth="1"/>
    <col min="8957" max="8957" width="7.5" style="24" customWidth="1"/>
    <col min="8958" max="8966" width="18.6640625" style="24" customWidth="1"/>
    <col min="8967" max="8967" width="11.33203125" style="24" customWidth="1"/>
    <col min="8968" max="9195" width="9.33203125" style="24"/>
    <col min="9196" max="9196" width="36.33203125" style="24" customWidth="1"/>
    <col min="9197" max="9197" width="6.33203125" style="24" customWidth="1"/>
    <col min="9198" max="9200" width="18.6640625" style="24" customWidth="1"/>
    <col min="9201" max="9201" width="34.33203125" style="24" customWidth="1"/>
    <col min="9202" max="9202" width="6.33203125" style="24" customWidth="1"/>
    <col min="9203" max="9211" width="18.6640625" style="24" customWidth="1"/>
    <col min="9212" max="9212" width="34.33203125" style="24" customWidth="1"/>
    <col min="9213" max="9213" width="7.5" style="24" customWidth="1"/>
    <col min="9214" max="9222" width="18.6640625" style="24" customWidth="1"/>
    <col min="9223" max="9223" width="11.33203125" style="24" customWidth="1"/>
    <col min="9224" max="9451" width="9.33203125" style="24"/>
    <col min="9452" max="9452" width="36.33203125" style="24" customWidth="1"/>
    <col min="9453" max="9453" width="6.33203125" style="24" customWidth="1"/>
    <col min="9454" max="9456" width="18.6640625" style="24" customWidth="1"/>
    <col min="9457" max="9457" width="34.33203125" style="24" customWidth="1"/>
    <col min="9458" max="9458" width="6.33203125" style="24" customWidth="1"/>
    <col min="9459" max="9467" width="18.6640625" style="24" customWidth="1"/>
    <col min="9468" max="9468" width="34.33203125" style="24" customWidth="1"/>
    <col min="9469" max="9469" width="7.5" style="24" customWidth="1"/>
    <col min="9470" max="9478" width="18.6640625" style="24" customWidth="1"/>
    <col min="9479" max="9479" width="11.33203125" style="24" customWidth="1"/>
    <col min="9480" max="9707" width="9.33203125" style="24"/>
    <col min="9708" max="9708" width="36.33203125" style="24" customWidth="1"/>
    <col min="9709" max="9709" width="6.33203125" style="24" customWidth="1"/>
    <col min="9710" max="9712" width="18.6640625" style="24" customWidth="1"/>
    <col min="9713" max="9713" width="34.33203125" style="24" customWidth="1"/>
    <col min="9714" max="9714" width="6.33203125" style="24" customWidth="1"/>
    <col min="9715" max="9723" width="18.6640625" style="24" customWidth="1"/>
    <col min="9724" max="9724" width="34.33203125" style="24" customWidth="1"/>
    <col min="9725" max="9725" width="7.5" style="24" customWidth="1"/>
    <col min="9726" max="9734" width="18.6640625" style="24" customWidth="1"/>
    <col min="9735" max="9735" width="11.33203125" style="24" customWidth="1"/>
    <col min="9736" max="9963" width="9.33203125" style="24"/>
    <col min="9964" max="9964" width="36.33203125" style="24" customWidth="1"/>
    <col min="9965" max="9965" width="6.33203125" style="24" customWidth="1"/>
    <col min="9966" max="9968" width="18.6640625" style="24" customWidth="1"/>
    <col min="9969" max="9969" width="34.33203125" style="24" customWidth="1"/>
    <col min="9970" max="9970" width="6.33203125" style="24" customWidth="1"/>
    <col min="9971" max="9979" width="18.6640625" style="24" customWidth="1"/>
    <col min="9980" max="9980" width="34.33203125" style="24" customWidth="1"/>
    <col min="9981" max="9981" width="7.5" style="24" customWidth="1"/>
    <col min="9982" max="9990" width="18.6640625" style="24" customWidth="1"/>
    <col min="9991" max="9991" width="11.33203125" style="24" customWidth="1"/>
    <col min="9992" max="10219" width="9.33203125" style="24"/>
    <col min="10220" max="10220" width="36.33203125" style="24" customWidth="1"/>
    <col min="10221" max="10221" width="6.33203125" style="24" customWidth="1"/>
    <col min="10222" max="10224" width="18.6640625" style="24" customWidth="1"/>
    <col min="10225" max="10225" width="34.33203125" style="24" customWidth="1"/>
    <col min="10226" max="10226" width="6.33203125" style="24" customWidth="1"/>
    <col min="10227" max="10235" width="18.6640625" style="24" customWidth="1"/>
    <col min="10236" max="10236" width="34.33203125" style="24" customWidth="1"/>
    <col min="10237" max="10237" width="7.5" style="24" customWidth="1"/>
    <col min="10238" max="10246" width="18.6640625" style="24" customWidth="1"/>
    <col min="10247" max="10247" width="11.33203125" style="24" customWidth="1"/>
    <col min="10248" max="10475" width="9.33203125" style="24"/>
    <col min="10476" max="10476" width="36.33203125" style="24" customWidth="1"/>
    <col min="10477" max="10477" width="6.33203125" style="24" customWidth="1"/>
    <col min="10478" max="10480" width="18.6640625" style="24" customWidth="1"/>
    <col min="10481" max="10481" width="34.33203125" style="24" customWidth="1"/>
    <col min="10482" max="10482" width="6.33203125" style="24" customWidth="1"/>
    <col min="10483" max="10491" width="18.6640625" style="24" customWidth="1"/>
    <col min="10492" max="10492" width="34.33203125" style="24" customWidth="1"/>
    <col min="10493" max="10493" width="7.5" style="24" customWidth="1"/>
    <col min="10494" max="10502" width="18.6640625" style="24" customWidth="1"/>
    <col min="10503" max="10503" width="11.33203125" style="24" customWidth="1"/>
    <col min="10504" max="10731" width="9.33203125" style="24"/>
    <col min="10732" max="10732" width="36.33203125" style="24" customWidth="1"/>
    <col min="10733" max="10733" width="6.33203125" style="24" customWidth="1"/>
    <col min="10734" max="10736" width="18.6640625" style="24" customWidth="1"/>
    <col min="10737" max="10737" width="34.33203125" style="24" customWidth="1"/>
    <col min="10738" max="10738" width="6.33203125" style="24" customWidth="1"/>
    <col min="10739" max="10747" width="18.6640625" style="24" customWidth="1"/>
    <col min="10748" max="10748" width="34.33203125" style="24" customWidth="1"/>
    <col min="10749" max="10749" width="7.5" style="24" customWidth="1"/>
    <col min="10750" max="10758" width="18.6640625" style="24" customWidth="1"/>
    <col min="10759" max="10759" width="11.33203125" style="24" customWidth="1"/>
    <col min="10760" max="10987" width="9.33203125" style="24"/>
    <col min="10988" max="10988" width="36.33203125" style="24" customWidth="1"/>
    <col min="10989" max="10989" width="6.33203125" style="24" customWidth="1"/>
    <col min="10990" max="10992" width="18.6640625" style="24" customWidth="1"/>
    <col min="10993" max="10993" width="34.33203125" style="24" customWidth="1"/>
    <col min="10994" max="10994" width="6.33203125" style="24" customWidth="1"/>
    <col min="10995" max="11003" width="18.6640625" style="24" customWidth="1"/>
    <col min="11004" max="11004" width="34.33203125" style="24" customWidth="1"/>
    <col min="11005" max="11005" width="7.5" style="24" customWidth="1"/>
    <col min="11006" max="11014" width="18.6640625" style="24" customWidth="1"/>
    <col min="11015" max="11015" width="11.33203125" style="24" customWidth="1"/>
    <col min="11016" max="11243" width="9.33203125" style="24"/>
    <col min="11244" max="11244" width="36.33203125" style="24" customWidth="1"/>
    <col min="11245" max="11245" width="6.33203125" style="24" customWidth="1"/>
    <col min="11246" max="11248" width="18.6640625" style="24" customWidth="1"/>
    <col min="11249" max="11249" width="34.33203125" style="24" customWidth="1"/>
    <col min="11250" max="11250" width="6.33203125" style="24" customWidth="1"/>
    <col min="11251" max="11259" width="18.6640625" style="24" customWidth="1"/>
    <col min="11260" max="11260" width="34.33203125" style="24" customWidth="1"/>
    <col min="11261" max="11261" width="7.5" style="24" customWidth="1"/>
    <col min="11262" max="11270" width="18.6640625" style="24" customWidth="1"/>
    <col min="11271" max="11271" width="11.33203125" style="24" customWidth="1"/>
    <col min="11272" max="11499" width="9.33203125" style="24"/>
    <col min="11500" max="11500" width="36.33203125" style="24" customWidth="1"/>
    <col min="11501" max="11501" width="6.33203125" style="24" customWidth="1"/>
    <col min="11502" max="11504" width="18.6640625" style="24" customWidth="1"/>
    <col min="11505" max="11505" width="34.33203125" style="24" customWidth="1"/>
    <col min="11506" max="11506" width="6.33203125" style="24" customWidth="1"/>
    <col min="11507" max="11515" width="18.6640625" style="24" customWidth="1"/>
    <col min="11516" max="11516" width="34.33203125" style="24" customWidth="1"/>
    <col min="11517" max="11517" width="7.5" style="24" customWidth="1"/>
    <col min="11518" max="11526" width="18.6640625" style="24" customWidth="1"/>
    <col min="11527" max="11527" width="11.33203125" style="24" customWidth="1"/>
    <col min="11528" max="11755" width="9.33203125" style="24"/>
    <col min="11756" max="11756" width="36.33203125" style="24" customWidth="1"/>
    <col min="11757" max="11757" width="6.33203125" style="24" customWidth="1"/>
    <col min="11758" max="11760" width="18.6640625" style="24" customWidth="1"/>
    <col min="11761" max="11761" width="34.33203125" style="24" customWidth="1"/>
    <col min="11762" max="11762" width="6.33203125" style="24" customWidth="1"/>
    <col min="11763" max="11771" width="18.6640625" style="24" customWidth="1"/>
    <col min="11772" max="11772" width="34.33203125" style="24" customWidth="1"/>
    <col min="11773" max="11773" width="7.5" style="24" customWidth="1"/>
    <col min="11774" max="11782" width="18.6640625" style="24" customWidth="1"/>
    <col min="11783" max="11783" width="11.33203125" style="24" customWidth="1"/>
    <col min="11784" max="12011" width="9.33203125" style="24"/>
    <col min="12012" max="12012" width="36.33203125" style="24" customWidth="1"/>
    <col min="12013" max="12013" width="6.33203125" style="24" customWidth="1"/>
    <col min="12014" max="12016" width="18.6640625" style="24" customWidth="1"/>
    <col min="12017" max="12017" width="34.33203125" style="24" customWidth="1"/>
    <col min="12018" max="12018" width="6.33203125" style="24" customWidth="1"/>
    <col min="12019" max="12027" width="18.6640625" style="24" customWidth="1"/>
    <col min="12028" max="12028" width="34.33203125" style="24" customWidth="1"/>
    <col min="12029" max="12029" width="7.5" style="24" customWidth="1"/>
    <col min="12030" max="12038" width="18.6640625" style="24" customWidth="1"/>
    <col min="12039" max="12039" width="11.33203125" style="24" customWidth="1"/>
    <col min="12040" max="12267" width="9.33203125" style="24"/>
    <col min="12268" max="12268" width="36.33203125" style="24" customWidth="1"/>
    <col min="12269" max="12269" width="6.33203125" style="24" customWidth="1"/>
    <col min="12270" max="12272" width="18.6640625" style="24" customWidth="1"/>
    <col min="12273" max="12273" width="34.33203125" style="24" customWidth="1"/>
    <col min="12274" max="12274" width="6.33203125" style="24" customWidth="1"/>
    <col min="12275" max="12283" width="18.6640625" style="24" customWidth="1"/>
    <col min="12284" max="12284" width="34.33203125" style="24" customWidth="1"/>
    <col min="12285" max="12285" width="7.5" style="24" customWidth="1"/>
    <col min="12286" max="12294" width="18.6640625" style="24" customWidth="1"/>
    <col min="12295" max="12295" width="11.33203125" style="24" customWidth="1"/>
    <col min="12296" max="12523" width="9.33203125" style="24"/>
    <col min="12524" max="12524" width="36.33203125" style="24" customWidth="1"/>
    <col min="12525" max="12525" width="6.33203125" style="24" customWidth="1"/>
    <col min="12526" max="12528" width="18.6640625" style="24" customWidth="1"/>
    <col min="12529" max="12529" width="34.33203125" style="24" customWidth="1"/>
    <col min="12530" max="12530" width="6.33203125" style="24" customWidth="1"/>
    <col min="12531" max="12539" width="18.6640625" style="24" customWidth="1"/>
    <col min="12540" max="12540" width="34.33203125" style="24" customWidth="1"/>
    <col min="12541" max="12541" width="7.5" style="24" customWidth="1"/>
    <col min="12542" max="12550" width="18.6640625" style="24" customWidth="1"/>
    <col min="12551" max="12551" width="11.33203125" style="24" customWidth="1"/>
    <col min="12552" max="12779" width="9.33203125" style="24"/>
    <col min="12780" max="12780" width="36.33203125" style="24" customWidth="1"/>
    <col min="12781" max="12781" width="6.33203125" style="24" customWidth="1"/>
    <col min="12782" max="12784" width="18.6640625" style="24" customWidth="1"/>
    <col min="12785" max="12785" width="34.33203125" style="24" customWidth="1"/>
    <col min="12786" max="12786" width="6.33203125" style="24" customWidth="1"/>
    <col min="12787" max="12795" width="18.6640625" style="24" customWidth="1"/>
    <col min="12796" max="12796" width="34.33203125" style="24" customWidth="1"/>
    <col min="12797" max="12797" width="7.5" style="24" customWidth="1"/>
    <col min="12798" max="12806" width="18.6640625" style="24" customWidth="1"/>
    <col min="12807" max="12807" width="11.33203125" style="24" customWidth="1"/>
    <col min="12808" max="13035" width="9.33203125" style="24"/>
    <col min="13036" max="13036" width="36.33203125" style="24" customWidth="1"/>
    <col min="13037" max="13037" width="6.33203125" style="24" customWidth="1"/>
    <col min="13038" max="13040" width="18.6640625" style="24" customWidth="1"/>
    <col min="13041" max="13041" width="34.33203125" style="24" customWidth="1"/>
    <col min="13042" max="13042" width="6.33203125" style="24" customWidth="1"/>
    <col min="13043" max="13051" width="18.6640625" style="24" customWidth="1"/>
    <col min="13052" max="13052" width="34.33203125" style="24" customWidth="1"/>
    <col min="13053" max="13053" width="7.5" style="24" customWidth="1"/>
    <col min="13054" max="13062" width="18.6640625" style="24" customWidth="1"/>
    <col min="13063" max="13063" width="11.33203125" style="24" customWidth="1"/>
    <col min="13064" max="13291" width="9.33203125" style="24"/>
    <col min="13292" max="13292" width="36.33203125" style="24" customWidth="1"/>
    <col min="13293" max="13293" width="6.33203125" style="24" customWidth="1"/>
    <col min="13294" max="13296" width="18.6640625" style="24" customWidth="1"/>
    <col min="13297" max="13297" width="34.33203125" style="24" customWidth="1"/>
    <col min="13298" max="13298" width="6.33203125" style="24" customWidth="1"/>
    <col min="13299" max="13307" width="18.6640625" style="24" customWidth="1"/>
    <col min="13308" max="13308" width="34.33203125" style="24" customWidth="1"/>
    <col min="13309" max="13309" width="7.5" style="24" customWidth="1"/>
    <col min="13310" max="13318" width="18.6640625" style="24" customWidth="1"/>
    <col min="13319" max="13319" width="11.33203125" style="24" customWidth="1"/>
    <col min="13320" max="13547" width="9.33203125" style="24"/>
    <col min="13548" max="13548" width="36.33203125" style="24" customWidth="1"/>
    <col min="13549" max="13549" width="6.33203125" style="24" customWidth="1"/>
    <col min="13550" max="13552" width="18.6640625" style="24" customWidth="1"/>
    <col min="13553" max="13553" width="34.33203125" style="24" customWidth="1"/>
    <col min="13554" max="13554" width="6.33203125" style="24" customWidth="1"/>
    <col min="13555" max="13563" width="18.6640625" style="24" customWidth="1"/>
    <col min="13564" max="13564" width="34.33203125" style="24" customWidth="1"/>
    <col min="13565" max="13565" width="7.5" style="24" customWidth="1"/>
    <col min="13566" max="13574" width="18.6640625" style="24" customWidth="1"/>
    <col min="13575" max="13575" width="11.33203125" style="24" customWidth="1"/>
    <col min="13576" max="13803" width="9.33203125" style="24"/>
    <col min="13804" max="13804" width="36.33203125" style="24" customWidth="1"/>
    <col min="13805" max="13805" width="6.33203125" style="24" customWidth="1"/>
    <col min="13806" max="13808" width="18.6640625" style="24" customWidth="1"/>
    <col min="13809" max="13809" width="34.33203125" style="24" customWidth="1"/>
    <col min="13810" max="13810" width="6.33203125" style="24" customWidth="1"/>
    <col min="13811" max="13819" width="18.6640625" style="24" customWidth="1"/>
    <col min="13820" max="13820" width="34.33203125" style="24" customWidth="1"/>
    <col min="13821" max="13821" width="7.5" style="24" customWidth="1"/>
    <col min="13822" max="13830" width="18.6640625" style="24" customWidth="1"/>
    <col min="13831" max="13831" width="11.33203125" style="24" customWidth="1"/>
    <col min="13832" max="14059" width="9.33203125" style="24"/>
    <col min="14060" max="14060" width="36.33203125" style="24" customWidth="1"/>
    <col min="14061" max="14061" width="6.33203125" style="24" customWidth="1"/>
    <col min="14062" max="14064" width="18.6640625" style="24" customWidth="1"/>
    <col min="14065" max="14065" width="34.33203125" style="24" customWidth="1"/>
    <col min="14066" max="14066" width="6.33203125" style="24" customWidth="1"/>
    <col min="14067" max="14075" width="18.6640625" style="24" customWidth="1"/>
    <col min="14076" max="14076" width="34.33203125" style="24" customWidth="1"/>
    <col min="14077" max="14077" width="7.5" style="24" customWidth="1"/>
    <col min="14078" max="14086" width="18.6640625" style="24" customWidth="1"/>
    <col min="14087" max="14087" width="11.33203125" style="24" customWidth="1"/>
    <col min="14088" max="14315" width="9.33203125" style="24"/>
    <col min="14316" max="14316" width="36.33203125" style="24" customWidth="1"/>
    <col min="14317" max="14317" width="6.33203125" style="24" customWidth="1"/>
    <col min="14318" max="14320" width="18.6640625" style="24" customWidth="1"/>
    <col min="14321" max="14321" width="34.33203125" style="24" customWidth="1"/>
    <col min="14322" max="14322" width="6.33203125" style="24" customWidth="1"/>
    <col min="14323" max="14331" width="18.6640625" style="24" customWidth="1"/>
    <col min="14332" max="14332" width="34.33203125" style="24" customWidth="1"/>
    <col min="14333" max="14333" width="7.5" style="24" customWidth="1"/>
    <col min="14334" max="14342" width="18.6640625" style="24" customWidth="1"/>
    <col min="14343" max="14343" width="11.33203125" style="24" customWidth="1"/>
    <col min="14344" max="14571" width="9.33203125" style="24"/>
    <col min="14572" max="14572" width="36.33203125" style="24" customWidth="1"/>
    <col min="14573" max="14573" width="6.33203125" style="24" customWidth="1"/>
    <col min="14574" max="14576" width="18.6640625" style="24" customWidth="1"/>
    <col min="14577" max="14577" width="34.33203125" style="24" customWidth="1"/>
    <col min="14578" max="14578" width="6.33203125" style="24" customWidth="1"/>
    <col min="14579" max="14587" width="18.6640625" style="24" customWidth="1"/>
    <col min="14588" max="14588" width="34.33203125" style="24" customWidth="1"/>
    <col min="14589" max="14589" width="7.5" style="24" customWidth="1"/>
    <col min="14590" max="14598" width="18.6640625" style="24" customWidth="1"/>
    <col min="14599" max="14599" width="11.33203125" style="24" customWidth="1"/>
    <col min="14600" max="14827" width="9.33203125" style="24"/>
    <col min="14828" max="14828" width="36.33203125" style="24" customWidth="1"/>
    <col min="14829" max="14829" width="6.33203125" style="24" customWidth="1"/>
    <col min="14830" max="14832" width="18.6640625" style="24" customWidth="1"/>
    <col min="14833" max="14833" width="34.33203125" style="24" customWidth="1"/>
    <col min="14834" max="14834" width="6.33203125" style="24" customWidth="1"/>
    <col min="14835" max="14843" width="18.6640625" style="24" customWidth="1"/>
    <col min="14844" max="14844" width="34.33203125" style="24" customWidth="1"/>
    <col min="14845" max="14845" width="7.5" style="24" customWidth="1"/>
    <col min="14846" max="14854" width="18.6640625" style="24" customWidth="1"/>
    <col min="14855" max="14855" width="11.33203125" style="24" customWidth="1"/>
    <col min="14856" max="15083" width="9.33203125" style="24"/>
    <col min="15084" max="15084" width="36.33203125" style="24" customWidth="1"/>
    <col min="15085" max="15085" width="6.33203125" style="24" customWidth="1"/>
    <col min="15086" max="15088" width="18.6640625" style="24" customWidth="1"/>
    <col min="15089" max="15089" width="34.33203125" style="24" customWidth="1"/>
    <col min="15090" max="15090" width="6.33203125" style="24" customWidth="1"/>
    <col min="15091" max="15099" width="18.6640625" style="24" customWidth="1"/>
    <col min="15100" max="15100" width="34.33203125" style="24" customWidth="1"/>
    <col min="15101" max="15101" width="7.5" style="24" customWidth="1"/>
    <col min="15102" max="15110" width="18.6640625" style="24" customWidth="1"/>
    <col min="15111" max="15111" width="11.33203125" style="24" customWidth="1"/>
    <col min="15112" max="15339" width="9.33203125" style="24"/>
    <col min="15340" max="15340" width="36.33203125" style="24" customWidth="1"/>
    <col min="15341" max="15341" width="6.33203125" style="24" customWidth="1"/>
    <col min="15342" max="15344" width="18.6640625" style="24" customWidth="1"/>
    <col min="15345" max="15345" width="34.33203125" style="24" customWidth="1"/>
    <col min="15346" max="15346" width="6.33203125" style="24" customWidth="1"/>
    <col min="15347" max="15355" width="18.6640625" style="24" customWidth="1"/>
    <col min="15356" max="15356" width="34.33203125" style="24" customWidth="1"/>
    <col min="15357" max="15357" width="7.5" style="24" customWidth="1"/>
    <col min="15358" max="15366" width="18.6640625" style="24" customWidth="1"/>
    <col min="15367" max="15367" width="11.33203125" style="24" customWidth="1"/>
    <col min="15368" max="15595" width="9.33203125" style="24"/>
    <col min="15596" max="15596" width="36.33203125" style="24" customWidth="1"/>
    <col min="15597" max="15597" width="6.33203125" style="24" customWidth="1"/>
    <col min="15598" max="15600" width="18.6640625" style="24" customWidth="1"/>
    <col min="15601" max="15601" width="34.33203125" style="24" customWidth="1"/>
    <col min="15602" max="15602" width="6.33203125" style="24" customWidth="1"/>
    <col min="15603" max="15611" width="18.6640625" style="24" customWidth="1"/>
    <col min="15612" max="15612" width="34.33203125" style="24" customWidth="1"/>
    <col min="15613" max="15613" width="7.5" style="24" customWidth="1"/>
    <col min="15614" max="15622" width="18.6640625" style="24" customWidth="1"/>
    <col min="15623" max="15623" width="11.33203125" style="24" customWidth="1"/>
    <col min="15624" max="15851" width="9.33203125" style="24"/>
    <col min="15852" max="15852" width="36.33203125" style="24" customWidth="1"/>
    <col min="15853" max="15853" width="6.33203125" style="24" customWidth="1"/>
    <col min="15854" max="15856" width="18.6640625" style="24" customWidth="1"/>
    <col min="15857" max="15857" width="34.33203125" style="24" customWidth="1"/>
    <col min="15858" max="15858" width="6.33203125" style="24" customWidth="1"/>
    <col min="15859" max="15867" width="18.6640625" style="24" customWidth="1"/>
    <col min="15868" max="15868" width="34.33203125" style="24" customWidth="1"/>
    <col min="15869" max="15869" width="7.5" style="24" customWidth="1"/>
    <col min="15870" max="15878" width="18.6640625" style="24" customWidth="1"/>
    <col min="15879" max="15879" width="11.33203125" style="24" customWidth="1"/>
    <col min="15880" max="16107" width="9.33203125" style="24"/>
    <col min="16108" max="16108" width="36.33203125" style="24" customWidth="1"/>
    <col min="16109" max="16109" width="6.33203125" style="24" customWidth="1"/>
    <col min="16110" max="16112" width="18.6640625" style="24" customWidth="1"/>
    <col min="16113" max="16113" width="34.33203125" style="24" customWidth="1"/>
    <col min="16114" max="16114" width="6.33203125" style="24" customWidth="1"/>
    <col min="16115" max="16123" width="18.6640625" style="24" customWidth="1"/>
    <col min="16124" max="16124" width="34.33203125" style="24" customWidth="1"/>
    <col min="16125" max="16125" width="7.5" style="24" customWidth="1"/>
    <col min="16126" max="16134" width="18.6640625" style="24" customWidth="1"/>
    <col min="16135" max="16135" width="11.33203125" style="24" customWidth="1"/>
    <col min="16136" max="16384" width="9.33203125" style="24"/>
  </cols>
  <sheetData>
    <row r="1" spans="1:9" ht="18.75" customHeight="1">
      <c r="A1" s="140" t="s">
        <v>154</v>
      </c>
      <c r="B1" s="140"/>
      <c r="C1" s="140"/>
      <c r="D1" s="140"/>
      <c r="E1" s="140"/>
      <c r="F1" s="140"/>
    </row>
    <row r="2" spans="1:9" ht="10.5" customHeight="1">
      <c r="A2" s="53"/>
      <c r="F2" s="30" t="s">
        <v>64</v>
      </c>
    </row>
    <row r="3" spans="1:9" ht="14.25">
      <c r="A3" s="144" t="s">
        <v>197</v>
      </c>
      <c r="B3" s="144"/>
      <c r="D3" s="32"/>
      <c r="F3" s="30" t="s">
        <v>41</v>
      </c>
    </row>
    <row r="4" spans="1:9" ht="13.5">
      <c r="A4" s="156" t="s">
        <v>93</v>
      </c>
      <c r="B4" s="156" t="s">
        <v>26</v>
      </c>
      <c r="C4" s="156" t="s">
        <v>94</v>
      </c>
      <c r="D4" s="156" t="s">
        <v>26</v>
      </c>
      <c r="E4" s="156" t="s">
        <v>26</v>
      </c>
      <c r="F4" s="156" t="s">
        <v>26</v>
      </c>
    </row>
    <row r="5" spans="1:9" ht="13.5">
      <c r="A5" s="157" t="s">
        <v>49</v>
      </c>
      <c r="B5" s="157" t="s">
        <v>67</v>
      </c>
      <c r="C5" s="157" t="s">
        <v>71</v>
      </c>
      <c r="D5" s="156" t="s">
        <v>1</v>
      </c>
      <c r="E5" s="156" t="s">
        <v>26</v>
      </c>
      <c r="F5" s="156" t="s">
        <v>26</v>
      </c>
    </row>
    <row r="6" spans="1:9" ht="13.5">
      <c r="A6" s="157" t="s">
        <v>26</v>
      </c>
      <c r="B6" s="157" t="s">
        <v>26</v>
      </c>
      <c r="C6" s="157" t="s">
        <v>26</v>
      </c>
      <c r="D6" s="33" t="s">
        <v>34</v>
      </c>
      <c r="E6" s="34" t="s">
        <v>50</v>
      </c>
      <c r="F6" s="34" t="s">
        <v>51</v>
      </c>
    </row>
    <row r="7" spans="1:9" ht="13.5">
      <c r="A7" s="35" t="s">
        <v>52</v>
      </c>
      <c r="B7" s="38">
        <f>收入支出决算总表!B7</f>
        <v>2248.3523709999999</v>
      </c>
      <c r="C7" s="27" t="s">
        <v>53</v>
      </c>
      <c r="D7" s="6">
        <v>2115.7226150000001</v>
      </c>
      <c r="E7" s="6">
        <v>2115.7226150000001</v>
      </c>
      <c r="F7" s="85">
        <v>0</v>
      </c>
    </row>
    <row r="8" spans="1:9" ht="13.5">
      <c r="A8" s="35" t="s">
        <v>54</v>
      </c>
      <c r="B8" s="38">
        <v>0</v>
      </c>
      <c r="C8" s="27" t="s">
        <v>55</v>
      </c>
      <c r="D8" s="6">
        <v>0</v>
      </c>
      <c r="E8" s="6">
        <v>0</v>
      </c>
      <c r="F8" s="85">
        <v>0</v>
      </c>
      <c r="H8" s="129"/>
      <c r="I8" s="130"/>
    </row>
    <row r="9" spans="1:9" ht="13.5">
      <c r="A9" s="35" t="s">
        <v>26</v>
      </c>
      <c r="B9" s="39"/>
      <c r="C9" s="27" t="s">
        <v>56</v>
      </c>
      <c r="D9" s="6">
        <v>0</v>
      </c>
      <c r="E9" s="6">
        <v>0</v>
      </c>
      <c r="F9" s="85">
        <v>0</v>
      </c>
    </row>
    <row r="10" spans="1:9" ht="13.5">
      <c r="A10" s="35" t="s">
        <v>26</v>
      </c>
      <c r="B10" s="39"/>
      <c r="C10" s="27" t="s">
        <v>57</v>
      </c>
      <c r="D10" s="6">
        <v>0</v>
      </c>
      <c r="E10" s="6">
        <v>0</v>
      </c>
      <c r="F10" s="85">
        <v>0</v>
      </c>
    </row>
    <row r="11" spans="1:9" ht="13.5">
      <c r="A11" s="35" t="s">
        <v>26</v>
      </c>
      <c r="B11" s="39"/>
      <c r="C11" s="27" t="s">
        <v>58</v>
      </c>
      <c r="D11" s="5">
        <v>0</v>
      </c>
      <c r="E11" s="5">
        <v>0</v>
      </c>
      <c r="F11" s="85">
        <v>0</v>
      </c>
    </row>
    <row r="12" spans="1:9" ht="13.5">
      <c r="A12" s="35" t="s">
        <v>26</v>
      </c>
      <c r="B12" s="39"/>
      <c r="C12" s="27" t="s">
        <v>59</v>
      </c>
      <c r="D12" s="5">
        <v>0</v>
      </c>
      <c r="E12" s="5">
        <v>0</v>
      </c>
      <c r="F12" s="85">
        <v>0</v>
      </c>
    </row>
    <row r="13" spans="1:9" ht="13.5">
      <c r="A13" s="35"/>
      <c r="B13" s="39"/>
      <c r="C13" s="28" t="s">
        <v>159</v>
      </c>
      <c r="D13" s="5">
        <v>0</v>
      </c>
      <c r="E13" s="5">
        <v>0</v>
      </c>
      <c r="F13" s="85">
        <v>0</v>
      </c>
    </row>
    <row r="14" spans="1:9" ht="13.5">
      <c r="A14" s="35"/>
      <c r="B14" s="39"/>
      <c r="C14" s="28" t="s">
        <v>160</v>
      </c>
      <c r="D14" s="5">
        <v>65.954999999999998</v>
      </c>
      <c r="E14" s="5">
        <v>65.954999999999998</v>
      </c>
      <c r="F14" s="85">
        <v>0</v>
      </c>
    </row>
    <row r="15" spans="1:9" ht="13.5">
      <c r="A15" s="35"/>
      <c r="B15" s="39"/>
      <c r="C15" s="27" t="s">
        <v>161</v>
      </c>
      <c r="D15" s="5">
        <v>26.526865999999998</v>
      </c>
      <c r="E15" s="5">
        <v>26.526865999999998</v>
      </c>
      <c r="F15" s="85">
        <v>0</v>
      </c>
    </row>
    <row r="16" spans="1:9" ht="13.5">
      <c r="A16" s="35"/>
      <c r="B16" s="39"/>
      <c r="C16" s="28" t="s">
        <v>162</v>
      </c>
      <c r="D16" s="6">
        <v>0</v>
      </c>
      <c r="E16" s="6">
        <v>0</v>
      </c>
      <c r="F16" s="85">
        <v>0</v>
      </c>
    </row>
    <row r="17" spans="1:6" ht="13.5">
      <c r="A17" s="35"/>
      <c r="B17" s="39"/>
      <c r="C17" s="28" t="s">
        <v>163</v>
      </c>
      <c r="D17" s="5">
        <v>0</v>
      </c>
      <c r="E17" s="5">
        <v>0</v>
      </c>
      <c r="F17" s="85">
        <v>0</v>
      </c>
    </row>
    <row r="18" spans="1:6" ht="13.5">
      <c r="A18" s="35"/>
      <c r="B18" s="39"/>
      <c r="C18" s="28" t="s">
        <v>164</v>
      </c>
      <c r="D18" s="5">
        <v>0</v>
      </c>
      <c r="E18" s="5">
        <v>0</v>
      </c>
      <c r="F18" s="85">
        <v>0</v>
      </c>
    </row>
    <row r="19" spans="1:6" ht="13.5">
      <c r="A19" s="35"/>
      <c r="B19" s="39"/>
      <c r="C19" s="28" t="s">
        <v>165</v>
      </c>
      <c r="D19" s="5">
        <v>0</v>
      </c>
      <c r="E19" s="5">
        <v>0</v>
      </c>
      <c r="F19" s="85">
        <v>0</v>
      </c>
    </row>
    <row r="20" spans="1:6" ht="13.5">
      <c r="A20" s="35"/>
      <c r="B20" s="39"/>
      <c r="C20" s="28" t="s">
        <v>166</v>
      </c>
      <c r="D20" s="5">
        <v>1.9993000000000001</v>
      </c>
      <c r="E20" s="5">
        <v>1.9993000000000001</v>
      </c>
      <c r="F20" s="85">
        <v>0</v>
      </c>
    </row>
    <row r="21" spans="1:6" ht="13.5">
      <c r="A21" s="35"/>
      <c r="B21" s="39"/>
      <c r="C21" s="27" t="s">
        <v>167</v>
      </c>
      <c r="D21" s="6">
        <v>0</v>
      </c>
      <c r="E21" s="6">
        <v>0</v>
      </c>
      <c r="F21" s="85">
        <v>0</v>
      </c>
    </row>
    <row r="22" spans="1:6" ht="13.5">
      <c r="A22" s="35"/>
      <c r="B22" s="39"/>
      <c r="C22" s="28" t="s">
        <v>168</v>
      </c>
      <c r="D22" s="5">
        <v>0</v>
      </c>
      <c r="E22" s="5">
        <v>0</v>
      </c>
      <c r="F22" s="85">
        <v>0</v>
      </c>
    </row>
    <row r="23" spans="1:6" ht="13.5">
      <c r="A23" s="35"/>
      <c r="B23" s="39"/>
      <c r="C23" s="28" t="s">
        <v>169</v>
      </c>
      <c r="D23" s="5">
        <v>0</v>
      </c>
      <c r="E23" s="5">
        <v>0</v>
      </c>
      <c r="F23" s="85">
        <v>0</v>
      </c>
    </row>
    <row r="24" spans="1:6" ht="13.5">
      <c r="A24" s="35"/>
      <c r="B24" s="39"/>
      <c r="C24" s="28" t="s">
        <v>170</v>
      </c>
      <c r="D24" s="5">
        <v>0</v>
      </c>
      <c r="E24" s="5">
        <v>0</v>
      </c>
      <c r="F24" s="85">
        <v>0</v>
      </c>
    </row>
    <row r="25" spans="1:6" ht="13.5">
      <c r="A25" s="35"/>
      <c r="B25" s="39"/>
      <c r="C25" s="28" t="s">
        <v>171</v>
      </c>
      <c r="D25" s="5">
        <v>27.15</v>
      </c>
      <c r="E25" s="5">
        <v>27.15</v>
      </c>
      <c r="F25" s="85">
        <v>0</v>
      </c>
    </row>
    <row r="26" spans="1:6" ht="13.5">
      <c r="A26" s="35"/>
      <c r="B26" s="39"/>
      <c r="C26" s="28" t="s">
        <v>172</v>
      </c>
      <c r="D26" s="6">
        <v>0</v>
      </c>
      <c r="E26" s="6">
        <v>0</v>
      </c>
      <c r="F26" s="85">
        <v>0</v>
      </c>
    </row>
    <row r="27" spans="1:6" ht="13.5">
      <c r="A27" s="35"/>
      <c r="B27" s="39"/>
      <c r="C27" s="28" t="s">
        <v>175</v>
      </c>
      <c r="D27" s="5">
        <v>0</v>
      </c>
      <c r="E27" s="5">
        <v>0</v>
      </c>
      <c r="F27" s="85">
        <v>0</v>
      </c>
    </row>
    <row r="28" spans="1:6" ht="13.5">
      <c r="A28" s="35"/>
      <c r="B28" s="39"/>
      <c r="C28" s="28" t="s">
        <v>173</v>
      </c>
      <c r="D28" s="5">
        <v>0</v>
      </c>
      <c r="E28" s="5">
        <v>0</v>
      </c>
      <c r="F28" s="85">
        <v>0</v>
      </c>
    </row>
    <row r="29" spans="1:6" ht="13.5">
      <c r="A29" s="35"/>
      <c r="B29" s="39"/>
      <c r="C29" s="28" t="s">
        <v>174</v>
      </c>
      <c r="D29" s="5">
        <v>0</v>
      </c>
      <c r="E29" s="5">
        <v>0</v>
      </c>
      <c r="F29" s="85">
        <v>0</v>
      </c>
    </row>
    <row r="30" spans="1:6" ht="13.5">
      <c r="A30" s="36" t="s">
        <v>27</v>
      </c>
      <c r="B30" s="38">
        <f>B7</f>
        <v>2248.3523709999999</v>
      </c>
      <c r="C30" s="36" t="s">
        <v>7</v>
      </c>
      <c r="D30" s="38">
        <f>SUM(D7:D29)</f>
        <v>2237.3537810000003</v>
      </c>
      <c r="E30" s="38">
        <f t="shared" ref="E30:F30" si="0">SUM(E7:E29)</f>
        <v>2237.3537810000003</v>
      </c>
      <c r="F30" s="38">
        <f t="shared" si="0"/>
        <v>0</v>
      </c>
    </row>
    <row r="31" spans="1:6" ht="13.5">
      <c r="A31" s="35" t="s">
        <v>61</v>
      </c>
      <c r="B31" s="38">
        <v>0</v>
      </c>
      <c r="C31" s="35" t="s">
        <v>62</v>
      </c>
      <c r="D31" s="86">
        <f>D32+D33</f>
        <v>10.9985</v>
      </c>
      <c r="E31" s="86">
        <f t="shared" ref="E31" si="1">E32+E33</f>
        <v>10.9985</v>
      </c>
      <c r="F31" s="86">
        <v>0</v>
      </c>
    </row>
    <row r="32" spans="1:6" ht="13.5">
      <c r="A32" s="35" t="s">
        <v>52</v>
      </c>
      <c r="B32" s="38">
        <v>0</v>
      </c>
      <c r="C32" s="35" t="s">
        <v>138</v>
      </c>
      <c r="D32" s="38">
        <f>E32</f>
        <v>10.9985</v>
      </c>
      <c r="E32" s="38">
        <f>收入支出决算总表!D32</f>
        <v>10.9985</v>
      </c>
      <c r="F32" s="38">
        <v>0</v>
      </c>
    </row>
    <row r="33" spans="1:6" ht="13.5">
      <c r="A33" s="35" t="s">
        <v>54</v>
      </c>
      <c r="B33" s="38">
        <v>0</v>
      </c>
      <c r="C33" s="35" t="s">
        <v>139</v>
      </c>
      <c r="D33" s="38">
        <v>0</v>
      </c>
      <c r="E33" s="38">
        <v>0</v>
      </c>
      <c r="F33" s="38">
        <v>0</v>
      </c>
    </row>
    <row r="34" spans="1:6" ht="13.5">
      <c r="A34" s="36" t="s">
        <v>63</v>
      </c>
      <c r="B34" s="38">
        <f>B30+B31+B32+B33</f>
        <v>2248.3523709999999</v>
      </c>
      <c r="C34" s="36" t="s">
        <v>63</v>
      </c>
      <c r="D34" s="38">
        <f>D31+D30</f>
        <v>2248.3522810000004</v>
      </c>
      <c r="E34" s="38">
        <f t="shared" ref="E34:F34" si="2">E31+E30</f>
        <v>2248.3522810000004</v>
      </c>
      <c r="F34" s="38">
        <f t="shared" si="2"/>
        <v>0</v>
      </c>
    </row>
    <row r="35" spans="1:6" ht="13.5">
      <c r="A35" s="155" t="s">
        <v>133</v>
      </c>
      <c r="B35" s="155"/>
      <c r="C35" s="155"/>
      <c r="D35" s="155"/>
      <c r="E35" s="155"/>
      <c r="F35" s="155"/>
    </row>
    <row r="36" spans="1:6" ht="21" customHeight="1">
      <c r="A36" s="155" t="s">
        <v>130</v>
      </c>
      <c r="B36" s="155"/>
      <c r="C36" s="155"/>
      <c r="D36" s="155"/>
      <c r="E36" s="155"/>
      <c r="F36" s="155"/>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8"/>
  <sheetViews>
    <sheetView topLeftCell="A4" workbookViewId="0">
      <selection sqref="A1:E30"/>
    </sheetView>
  </sheetViews>
  <sheetFormatPr defaultColWidth="7.83203125" defaultRowHeight="15"/>
  <cols>
    <col min="1" max="1" width="13.6640625" style="49" customWidth="1"/>
    <col min="2" max="2" width="39.33203125" style="19" customWidth="1"/>
    <col min="3" max="5" width="33.6640625" style="15" customWidth="1"/>
    <col min="6" max="248" width="10.33203125" style="15" customWidth="1"/>
    <col min="249" max="16384" width="7.83203125" style="15"/>
  </cols>
  <sheetData>
    <row r="1" spans="1:5" ht="25.5">
      <c r="A1" s="140" t="s">
        <v>155</v>
      </c>
      <c r="B1" s="140"/>
      <c r="C1" s="140"/>
      <c r="D1" s="140"/>
      <c r="E1" s="140"/>
    </row>
    <row r="2" spans="1:5" s="24" customFormat="1" ht="13.5">
      <c r="A2" s="53"/>
      <c r="E2" s="30" t="s">
        <v>73</v>
      </c>
    </row>
    <row r="3" spans="1:5" s="24" customFormat="1" ht="14.25">
      <c r="A3" s="144" t="s">
        <v>197</v>
      </c>
      <c r="B3" s="144"/>
      <c r="E3" s="30" t="s">
        <v>41</v>
      </c>
    </row>
    <row r="4" spans="1:5">
      <c r="A4" s="160" t="s">
        <v>72</v>
      </c>
      <c r="B4" s="160" t="s">
        <v>74</v>
      </c>
      <c r="C4" s="162" t="s">
        <v>13</v>
      </c>
      <c r="D4" s="163"/>
      <c r="E4" s="164"/>
    </row>
    <row r="5" spans="1:5">
      <c r="A5" s="161"/>
      <c r="B5" s="161"/>
      <c r="C5" s="16" t="s">
        <v>11</v>
      </c>
      <c r="D5" s="16" t="s">
        <v>14</v>
      </c>
      <c r="E5" s="16" t="s">
        <v>15</v>
      </c>
    </row>
    <row r="6" spans="1:5">
      <c r="A6" s="158" t="s">
        <v>16</v>
      </c>
      <c r="B6" s="159"/>
      <c r="C6" s="40">
        <f>D6+E6</f>
        <v>2237.3538710000003</v>
      </c>
      <c r="D6" s="40">
        <f>支出决算表!D8</f>
        <v>713.74866900000006</v>
      </c>
      <c r="E6" s="40">
        <f>支出决算表!E8</f>
        <v>1523.605202</v>
      </c>
    </row>
    <row r="7" spans="1:5">
      <c r="A7" s="27" t="s">
        <v>36</v>
      </c>
      <c r="B7" s="80" t="s">
        <v>37</v>
      </c>
      <c r="C7" s="40">
        <f>D7+E7</f>
        <v>2115.7226150000001</v>
      </c>
      <c r="D7" s="40">
        <f>支出决算表!D9</f>
        <v>592.11741300000006</v>
      </c>
      <c r="E7" s="40">
        <f>支出决算表!E9</f>
        <v>1523.605202</v>
      </c>
    </row>
    <row r="8" spans="1:5">
      <c r="A8" s="27" t="s">
        <v>38</v>
      </c>
      <c r="B8" s="80" t="s">
        <v>176</v>
      </c>
      <c r="C8" s="40">
        <f t="shared" ref="C8:C29" si="0">D8+E8</f>
        <v>2115.7226150000001</v>
      </c>
      <c r="D8" s="40">
        <f>支出决算表!D10</f>
        <v>592.11741300000006</v>
      </c>
      <c r="E8" s="40">
        <f>支出决算表!E10</f>
        <v>1523.605202</v>
      </c>
    </row>
    <row r="9" spans="1:5">
      <c r="A9" s="27">
        <v>2013201</v>
      </c>
      <c r="B9" s="27" t="s">
        <v>177</v>
      </c>
      <c r="C9" s="40">
        <f t="shared" si="0"/>
        <v>592.11741300000006</v>
      </c>
      <c r="D9" s="40">
        <f>支出决算表!D11</f>
        <v>592.11741300000006</v>
      </c>
      <c r="E9" s="40">
        <f>支出决算表!E11</f>
        <v>0</v>
      </c>
    </row>
    <row r="10" spans="1:5">
      <c r="A10" s="27" t="s">
        <v>39</v>
      </c>
      <c r="B10" s="27" t="s">
        <v>42</v>
      </c>
      <c r="C10" s="40">
        <f t="shared" si="0"/>
        <v>1523.605202</v>
      </c>
      <c r="D10" s="40">
        <f>支出决算表!D12</f>
        <v>0</v>
      </c>
      <c r="E10" s="40">
        <f>支出决算表!E12</f>
        <v>1523.605202</v>
      </c>
    </row>
    <row r="11" spans="1:5">
      <c r="A11" s="27">
        <v>208</v>
      </c>
      <c r="B11" s="80" t="s">
        <v>178</v>
      </c>
      <c r="C11" s="40">
        <f t="shared" si="0"/>
        <v>65.954999999999998</v>
      </c>
      <c r="D11" s="40">
        <f>支出决算表!D13</f>
        <v>65.954999999999998</v>
      </c>
      <c r="E11" s="40">
        <f>支出决算表!E13</f>
        <v>0</v>
      </c>
    </row>
    <row r="12" spans="1:5">
      <c r="A12" s="27">
        <v>20805</v>
      </c>
      <c r="B12" s="80" t="s">
        <v>179</v>
      </c>
      <c r="C12" s="40">
        <f t="shared" si="0"/>
        <v>65.954999999999998</v>
      </c>
      <c r="D12" s="40">
        <f>支出决算表!D14</f>
        <v>65.954999999999998</v>
      </c>
      <c r="E12" s="40">
        <f>支出决算表!E14</f>
        <v>0</v>
      </c>
    </row>
    <row r="13" spans="1:5">
      <c r="A13" s="27">
        <v>2080501</v>
      </c>
      <c r="B13" s="27" t="s">
        <v>182</v>
      </c>
      <c r="C13" s="40">
        <f t="shared" si="0"/>
        <v>1.655</v>
      </c>
      <c r="D13" s="40">
        <f>支出决算表!D15</f>
        <v>1.655</v>
      </c>
      <c r="E13" s="40">
        <f>支出决算表!E15</f>
        <v>0</v>
      </c>
    </row>
    <row r="14" spans="1:5">
      <c r="A14" s="27">
        <v>2080505</v>
      </c>
      <c r="B14" s="27" t="s">
        <v>183</v>
      </c>
      <c r="C14" s="40">
        <f t="shared" si="0"/>
        <v>45.25</v>
      </c>
      <c r="D14" s="40">
        <f>支出决算表!D16</f>
        <v>45.25</v>
      </c>
      <c r="E14" s="40">
        <f>支出决算表!E16</f>
        <v>0</v>
      </c>
    </row>
    <row r="15" spans="1:5">
      <c r="A15" s="27">
        <v>2080506</v>
      </c>
      <c r="B15" s="27" t="s">
        <v>184</v>
      </c>
      <c r="C15" s="40">
        <f t="shared" si="0"/>
        <v>18.100000000000001</v>
      </c>
      <c r="D15" s="40">
        <f>支出决算表!D17</f>
        <v>18.100000000000001</v>
      </c>
      <c r="E15" s="40">
        <f>支出决算表!E17</f>
        <v>0</v>
      </c>
    </row>
    <row r="16" spans="1:5">
      <c r="A16" s="27">
        <v>2080599</v>
      </c>
      <c r="B16" s="28" t="s">
        <v>185</v>
      </c>
      <c r="C16" s="40">
        <f t="shared" si="0"/>
        <v>0.95</v>
      </c>
      <c r="D16" s="40">
        <f>支出决算表!D18</f>
        <v>0.95</v>
      </c>
      <c r="E16" s="40">
        <f>支出决算表!E18</f>
        <v>0</v>
      </c>
    </row>
    <row r="17" spans="1:5">
      <c r="A17" s="27">
        <v>210</v>
      </c>
      <c r="B17" s="80" t="s">
        <v>180</v>
      </c>
      <c r="C17" s="40">
        <f t="shared" si="0"/>
        <v>26.526865999999998</v>
      </c>
      <c r="D17" s="40">
        <f>支出决算表!D19</f>
        <v>26.526865999999998</v>
      </c>
      <c r="E17" s="40">
        <f>支出决算表!E19</f>
        <v>0</v>
      </c>
    </row>
    <row r="18" spans="1:5">
      <c r="A18" s="27">
        <v>21011</v>
      </c>
      <c r="B18" s="80" t="s">
        <v>181</v>
      </c>
      <c r="C18" s="40">
        <f t="shared" si="0"/>
        <v>26.355460999999998</v>
      </c>
      <c r="D18" s="40">
        <f>支出决算表!D20</f>
        <v>26.355460999999998</v>
      </c>
      <c r="E18" s="40">
        <f>支出决算表!E20</f>
        <v>0</v>
      </c>
    </row>
    <row r="19" spans="1:5">
      <c r="A19" s="27">
        <v>2101101</v>
      </c>
      <c r="B19" s="27" t="s">
        <v>190</v>
      </c>
      <c r="C19" s="40">
        <f t="shared" si="0"/>
        <v>21.088861000000001</v>
      </c>
      <c r="D19" s="40">
        <f>支出决算表!D21</f>
        <v>21.088861000000001</v>
      </c>
      <c r="E19" s="40">
        <f>支出决算表!E21</f>
        <v>0</v>
      </c>
    </row>
    <row r="20" spans="1:5">
      <c r="A20" s="27">
        <v>2101103</v>
      </c>
      <c r="B20" s="27" t="s">
        <v>188</v>
      </c>
      <c r="C20" s="40">
        <f t="shared" si="0"/>
        <v>4.8666</v>
      </c>
      <c r="D20" s="40">
        <f>支出决算表!D22</f>
        <v>4.8666</v>
      </c>
      <c r="E20" s="40">
        <f>支出决算表!E22</f>
        <v>0</v>
      </c>
    </row>
    <row r="21" spans="1:5">
      <c r="A21" s="27">
        <v>2101199</v>
      </c>
      <c r="B21" s="27" t="s">
        <v>189</v>
      </c>
      <c r="C21" s="40">
        <f t="shared" si="0"/>
        <v>0.4</v>
      </c>
      <c r="D21" s="40">
        <f>支出决算表!D23</f>
        <v>0.4</v>
      </c>
      <c r="E21" s="40">
        <f>支出决算表!E23</f>
        <v>0</v>
      </c>
    </row>
    <row r="22" spans="1:5">
      <c r="A22" s="27">
        <v>21099</v>
      </c>
      <c r="B22" s="80" t="s">
        <v>186</v>
      </c>
      <c r="C22" s="40">
        <f t="shared" si="0"/>
        <v>0.171405</v>
      </c>
      <c r="D22" s="40">
        <f>支出决算表!D24</f>
        <v>0.171405</v>
      </c>
      <c r="E22" s="40">
        <f>支出决算表!E24</f>
        <v>0</v>
      </c>
    </row>
    <row r="23" spans="1:5">
      <c r="A23" s="27">
        <v>2109901</v>
      </c>
      <c r="B23" s="27" t="s">
        <v>187</v>
      </c>
      <c r="C23" s="40">
        <f t="shared" si="0"/>
        <v>0.171405</v>
      </c>
      <c r="D23" s="40">
        <f>支出决算表!D25</f>
        <v>0.171405</v>
      </c>
      <c r="E23" s="40">
        <f>支出决算表!E25</f>
        <v>0</v>
      </c>
    </row>
    <row r="24" spans="1:5">
      <c r="A24" s="27">
        <v>215</v>
      </c>
      <c r="B24" s="80" t="s">
        <v>191</v>
      </c>
      <c r="C24" s="40">
        <f t="shared" si="0"/>
        <v>1.99939</v>
      </c>
      <c r="D24" s="40">
        <f>支出决算表!D26</f>
        <v>1.99939</v>
      </c>
      <c r="E24" s="40">
        <f>支出决算表!E26</f>
        <v>0</v>
      </c>
    </row>
    <row r="25" spans="1:5">
      <c r="A25" s="27">
        <v>21506</v>
      </c>
      <c r="B25" s="80" t="s">
        <v>192</v>
      </c>
      <c r="C25" s="40">
        <f t="shared" si="0"/>
        <v>1.99939</v>
      </c>
      <c r="D25" s="40">
        <f>支出决算表!D27</f>
        <v>1.99939</v>
      </c>
      <c r="E25" s="40">
        <f>支出决算表!E27</f>
        <v>0</v>
      </c>
    </row>
    <row r="26" spans="1:5">
      <c r="A26" s="27">
        <v>2150699</v>
      </c>
      <c r="B26" s="27" t="s">
        <v>193</v>
      </c>
      <c r="C26" s="40">
        <f t="shared" si="0"/>
        <v>1.99939</v>
      </c>
      <c r="D26" s="40">
        <f>支出决算表!D28</f>
        <v>1.99939</v>
      </c>
      <c r="E26" s="40">
        <f>支出决算表!E28</f>
        <v>0</v>
      </c>
    </row>
    <row r="27" spans="1:5">
      <c r="A27" s="27">
        <v>221</v>
      </c>
      <c r="B27" s="80" t="s">
        <v>194</v>
      </c>
      <c r="C27" s="40">
        <f t="shared" si="0"/>
        <v>27.15</v>
      </c>
      <c r="D27" s="40">
        <f>支出决算表!D29</f>
        <v>27.15</v>
      </c>
      <c r="E27" s="40">
        <f>支出决算表!E29</f>
        <v>0</v>
      </c>
    </row>
    <row r="28" spans="1:5">
      <c r="A28" s="27">
        <v>22102</v>
      </c>
      <c r="B28" s="80" t="s">
        <v>195</v>
      </c>
      <c r="C28" s="40">
        <f t="shared" si="0"/>
        <v>27.15</v>
      </c>
      <c r="D28" s="40">
        <f>支出决算表!D30</f>
        <v>27.15</v>
      </c>
      <c r="E28" s="40">
        <f>支出决算表!E30</f>
        <v>0</v>
      </c>
    </row>
    <row r="29" spans="1:5">
      <c r="A29" s="27">
        <v>2210201</v>
      </c>
      <c r="B29" s="27" t="s">
        <v>196</v>
      </c>
      <c r="C29" s="40">
        <f t="shared" si="0"/>
        <v>27.15</v>
      </c>
      <c r="D29" s="40">
        <f>支出决算表!D31</f>
        <v>27.15</v>
      </c>
      <c r="E29" s="40">
        <f>支出决算表!E31</f>
        <v>0</v>
      </c>
    </row>
    <row r="30" spans="1:5">
      <c r="A30" s="50" t="s">
        <v>134</v>
      </c>
      <c r="B30" s="47"/>
      <c r="C30" s="46"/>
      <c r="D30" s="46"/>
      <c r="E30" s="46"/>
    </row>
    <row r="31" spans="1:5">
      <c r="A31" s="11" t="s">
        <v>132</v>
      </c>
      <c r="B31" s="17"/>
      <c r="C31" s="46"/>
      <c r="D31" s="46"/>
      <c r="E31" s="46"/>
    </row>
    <row r="32" spans="1:5">
      <c r="A32" s="47"/>
      <c r="B32" s="17"/>
      <c r="C32" s="46"/>
      <c r="D32" s="46"/>
      <c r="E32" s="46"/>
    </row>
    <row r="33" spans="1:5">
      <c r="A33" s="47"/>
      <c r="B33" s="17"/>
      <c r="C33" s="46"/>
      <c r="D33" s="46"/>
      <c r="E33" s="46"/>
    </row>
    <row r="34" spans="1:5">
      <c r="A34" s="47"/>
      <c r="B34" s="17"/>
      <c r="C34" s="46"/>
      <c r="D34" s="46"/>
      <c r="E34" s="46"/>
    </row>
    <row r="35" spans="1:5">
      <c r="A35" s="47"/>
      <c r="B35" s="17"/>
      <c r="C35" s="46"/>
      <c r="D35" s="46"/>
      <c r="E35" s="46"/>
    </row>
    <row r="36" spans="1:5">
      <c r="A36" s="47"/>
      <c r="B36" s="17"/>
      <c r="C36" s="46"/>
      <c r="D36" s="46"/>
      <c r="E36" s="46"/>
    </row>
    <row r="37" spans="1:5">
      <c r="A37" s="47"/>
      <c r="B37" s="17"/>
      <c r="C37" s="46"/>
      <c r="D37" s="46"/>
      <c r="E37" s="46"/>
    </row>
    <row r="38" spans="1:5">
      <c r="A38" s="47"/>
      <c r="B38" s="17"/>
      <c r="C38" s="46"/>
      <c r="D38" s="46"/>
      <c r="E38" s="46"/>
    </row>
    <row r="39" spans="1:5">
      <c r="A39" s="47"/>
      <c r="B39" s="17"/>
      <c r="C39" s="46"/>
      <c r="D39" s="46"/>
      <c r="E39" s="46"/>
    </row>
    <row r="40" spans="1:5">
      <c r="A40" s="47"/>
      <c r="B40" s="17"/>
      <c r="C40" s="46"/>
      <c r="D40" s="46"/>
      <c r="E40" s="46"/>
    </row>
    <row r="41" spans="1:5">
      <c r="A41" s="47"/>
      <c r="B41" s="17"/>
      <c r="C41" s="46"/>
      <c r="D41" s="46"/>
      <c r="E41" s="46"/>
    </row>
    <row r="42" spans="1:5">
      <c r="A42" s="48"/>
      <c r="B42" s="18"/>
      <c r="C42" s="46"/>
      <c r="D42" s="46"/>
      <c r="E42" s="46"/>
    </row>
    <row r="43" spans="1:5">
      <c r="A43" s="48"/>
      <c r="B43" s="18"/>
      <c r="C43" s="12"/>
      <c r="D43" s="12"/>
      <c r="E43" s="12"/>
    </row>
    <row r="44" spans="1:5">
      <c r="A44" s="48"/>
      <c r="B44" s="18"/>
      <c r="C44" s="12"/>
      <c r="D44" s="12"/>
      <c r="E44" s="12"/>
    </row>
    <row r="45" spans="1:5">
      <c r="A45" s="48"/>
      <c r="B45" s="18"/>
      <c r="C45" s="12"/>
      <c r="D45" s="12"/>
      <c r="E45" s="12"/>
    </row>
    <row r="46" spans="1:5">
      <c r="A46" s="48"/>
      <c r="B46" s="18"/>
      <c r="C46" s="12"/>
      <c r="D46" s="12"/>
      <c r="E46" s="12"/>
    </row>
    <row r="47" spans="1:5">
      <c r="A47" s="48"/>
      <c r="B47" s="18"/>
      <c r="C47" s="12"/>
      <c r="D47" s="12"/>
      <c r="E47" s="12"/>
    </row>
    <row r="48" spans="1:5">
      <c r="A48" s="48"/>
      <c r="B48" s="18"/>
      <c r="C48" s="12"/>
      <c r="D48" s="12"/>
      <c r="E48" s="12"/>
    </row>
    <row r="49" spans="1:5">
      <c r="A49" s="48"/>
      <c r="B49" s="18"/>
      <c r="C49" s="12"/>
      <c r="D49" s="12"/>
      <c r="E49" s="12"/>
    </row>
    <row r="50" spans="1:5">
      <c r="A50" s="48"/>
      <c r="B50" s="18"/>
      <c r="C50" s="12"/>
      <c r="D50" s="12"/>
      <c r="E50" s="12"/>
    </row>
    <row r="51" spans="1:5">
      <c r="A51" s="48"/>
      <c r="B51" s="18"/>
      <c r="C51" s="12"/>
      <c r="D51" s="12"/>
      <c r="E51" s="12"/>
    </row>
    <row r="52" spans="1:5">
      <c r="A52" s="48"/>
      <c r="B52" s="18"/>
      <c r="C52" s="12"/>
      <c r="D52" s="12"/>
      <c r="E52" s="12"/>
    </row>
    <row r="53" spans="1:5">
      <c r="A53" s="48"/>
      <c r="B53" s="18"/>
      <c r="C53" s="12"/>
      <c r="D53" s="12"/>
      <c r="E53" s="12"/>
    </row>
    <row r="54" spans="1:5">
      <c r="A54" s="48"/>
      <c r="B54" s="18"/>
      <c r="C54" s="12"/>
      <c r="D54" s="12"/>
      <c r="E54" s="12"/>
    </row>
    <row r="55" spans="1:5">
      <c r="A55" s="48"/>
      <c r="B55" s="18"/>
      <c r="C55" s="12"/>
      <c r="D55" s="12"/>
      <c r="E55" s="12"/>
    </row>
    <row r="56" spans="1:5">
      <c r="A56" s="48"/>
      <c r="B56" s="18"/>
      <c r="C56" s="12"/>
      <c r="D56" s="12"/>
      <c r="E56" s="12"/>
    </row>
    <row r="57" spans="1:5">
      <c r="A57" s="48"/>
      <c r="B57" s="18"/>
      <c r="C57" s="12"/>
      <c r="D57" s="12"/>
      <c r="E57" s="12"/>
    </row>
    <row r="58" spans="1:5">
      <c r="A58" s="48"/>
      <c r="B58" s="18"/>
      <c r="C58" s="12"/>
      <c r="D58" s="12"/>
      <c r="E58" s="12"/>
    </row>
    <row r="59" spans="1:5">
      <c r="A59" s="48"/>
      <c r="B59" s="18"/>
      <c r="C59" s="12"/>
      <c r="D59" s="12"/>
      <c r="E59" s="12"/>
    </row>
    <row r="60" spans="1:5">
      <c r="A60" s="48"/>
      <c r="B60" s="18"/>
      <c r="C60" s="12"/>
      <c r="D60" s="12"/>
      <c r="E60" s="12"/>
    </row>
    <row r="61" spans="1:5">
      <c r="A61" s="48"/>
      <c r="B61" s="18"/>
      <c r="C61" s="12"/>
      <c r="D61" s="12"/>
      <c r="E61" s="12"/>
    </row>
    <row r="62" spans="1:5">
      <c r="A62" s="48"/>
      <c r="B62" s="18"/>
      <c r="C62" s="12"/>
      <c r="D62" s="12"/>
      <c r="E62" s="12"/>
    </row>
    <row r="63" spans="1:5">
      <c r="A63" s="48"/>
      <c r="B63" s="18"/>
      <c r="C63" s="12"/>
      <c r="D63" s="12"/>
      <c r="E63" s="12"/>
    </row>
    <row r="64" spans="1:5">
      <c r="A64" s="48"/>
      <c r="B64" s="18"/>
      <c r="C64" s="12"/>
      <c r="D64" s="12"/>
      <c r="E64" s="12"/>
    </row>
    <row r="65" spans="1:5">
      <c r="A65" s="48"/>
      <c r="B65" s="18"/>
      <c r="C65" s="12"/>
      <c r="D65" s="12"/>
      <c r="E65" s="12"/>
    </row>
    <row r="66" spans="1:5">
      <c r="A66" s="48"/>
      <c r="B66" s="18"/>
      <c r="C66" s="12"/>
      <c r="D66" s="12"/>
      <c r="E66" s="12"/>
    </row>
    <row r="67" spans="1:5">
      <c r="A67" s="48"/>
      <c r="B67" s="18"/>
      <c r="C67" s="12"/>
      <c r="D67" s="12"/>
      <c r="E67" s="12"/>
    </row>
    <row r="68" spans="1:5">
      <c r="A68" s="48"/>
      <c r="B68" s="18"/>
      <c r="C68" s="12"/>
      <c r="D68" s="12"/>
      <c r="E68" s="12"/>
    </row>
    <row r="69" spans="1:5">
      <c r="A69" s="48"/>
      <c r="B69" s="18"/>
      <c r="C69" s="12"/>
      <c r="D69" s="12"/>
      <c r="E69" s="12"/>
    </row>
    <row r="70" spans="1:5">
      <c r="A70" s="48"/>
      <c r="B70" s="18"/>
      <c r="C70" s="12"/>
      <c r="D70" s="12"/>
      <c r="E70" s="12"/>
    </row>
    <row r="71" spans="1:5">
      <c r="A71" s="48"/>
      <c r="B71" s="18"/>
      <c r="C71" s="12"/>
      <c r="D71" s="12"/>
      <c r="E71" s="12"/>
    </row>
    <row r="72" spans="1:5">
      <c r="A72" s="48"/>
      <c r="B72" s="18"/>
      <c r="C72" s="12"/>
      <c r="D72" s="12"/>
      <c r="E72" s="12"/>
    </row>
    <row r="73" spans="1:5">
      <c r="A73" s="48"/>
      <c r="B73" s="18"/>
      <c r="C73" s="12"/>
      <c r="D73" s="12"/>
      <c r="E73" s="12"/>
    </row>
    <row r="74" spans="1:5">
      <c r="A74" s="48"/>
      <c r="B74" s="18"/>
      <c r="C74" s="12"/>
      <c r="D74" s="12"/>
      <c r="E74" s="12"/>
    </row>
    <row r="75" spans="1:5">
      <c r="A75" s="48"/>
      <c r="B75" s="18"/>
      <c r="C75" s="12"/>
      <c r="D75" s="12"/>
      <c r="E75" s="12"/>
    </row>
    <row r="76" spans="1:5">
      <c r="A76" s="48"/>
      <c r="B76" s="18"/>
      <c r="C76" s="12"/>
      <c r="D76" s="12"/>
      <c r="E76" s="12"/>
    </row>
    <row r="77" spans="1:5">
      <c r="A77" s="48"/>
      <c r="B77" s="18"/>
      <c r="C77" s="12"/>
      <c r="D77" s="12"/>
      <c r="E77" s="12"/>
    </row>
    <row r="78" spans="1:5">
      <c r="A78" s="48"/>
      <c r="B78" s="18"/>
      <c r="C78" s="12"/>
      <c r="D78" s="12"/>
      <c r="E78" s="12"/>
    </row>
    <row r="79" spans="1:5">
      <c r="A79" s="48"/>
      <c r="B79" s="18"/>
      <c r="C79" s="12"/>
      <c r="D79" s="12"/>
      <c r="E79" s="12"/>
    </row>
    <row r="80" spans="1:5">
      <c r="A80" s="48"/>
      <c r="B80" s="18"/>
      <c r="C80" s="12"/>
      <c r="D80" s="12"/>
      <c r="E80" s="12"/>
    </row>
    <row r="81" spans="1:5">
      <c r="A81" s="48"/>
      <c r="B81" s="18"/>
      <c r="C81" s="12"/>
      <c r="D81" s="12"/>
      <c r="E81" s="12"/>
    </row>
    <row r="82" spans="1:5">
      <c r="A82" s="48"/>
      <c r="B82" s="18"/>
      <c r="C82" s="12"/>
      <c r="D82" s="12"/>
      <c r="E82" s="12"/>
    </row>
    <row r="83" spans="1:5">
      <c r="A83" s="48"/>
      <c r="B83" s="18"/>
      <c r="C83" s="12"/>
      <c r="D83" s="12"/>
      <c r="E83" s="12"/>
    </row>
    <row r="84" spans="1:5">
      <c r="A84" s="48"/>
      <c r="B84" s="18"/>
      <c r="C84" s="12"/>
      <c r="D84" s="12"/>
      <c r="E84" s="12"/>
    </row>
    <row r="85" spans="1:5">
      <c r="A85" s="48"/>
      <c r="B85" s="18"/>
      <c r="C85" s="12"/>
      <c r="D85" s="12"/>
      <c r="E85" s="12"/>
    </row>
    <row r="86" spans="1:5">
      <c r="A86" s="48"/>
      <c r="B86" s="18"/>
      <c r="C86" s="12"/>
      <c r="D86" s="12"/>
      <c r="E86" s="12"/>
    </row>
    <row r="87" spans="1:5">
      <c r="A87" s="48"/>
      <c r="B87" s="18"/>
      <c r="C87" s="12"/>
      <c r="D87" s="12"/>
      <c r="E87" s="12"/>
    </row>
    <row r="88" spans="1:5">
      <c r="A88" s="48"/>
      <c r="B88" s="18"/>
      <c r="C88" s="12"/>
      <c r="D88" s="12"/>
      <c r="E88" s="12"/>
    </row>
    <row r="89" spans="1:5">
      <c r="A89" s="48"/>
      <c r="B89" s="18"/>
      <c r="C89" s="12"/>
      <c r="D89" s="12"/>
      <c r="E89" s="12"/>
    </row>
    <row r="90" spans="1:5">
      <c r="A90" s="48"/>
      <c r="B90" s="18"/>
      <c r="C90" s="12"/>
      <c r="D90" s="12"/>
      <c r="E90" s="12"/>
    </row>
    <row r="91" spans="1:5">
      <c r="A91" s="48"/>
      <c r="B91" s="18"/>
      <c r="C91" s="12"/>
      <c r="D91" s="12"/>
      <c r="E91" s="12"/>
    </row>
    <row r="92" spans="1:5">
      <c r="A92" s="48"/>
      <c r="B92" s="18"/>
      <c r="C92" s="12"/>
      <c r="D92" s="12"/>
      <c r="E92" s="12"/>
    </row>
    <row r="93" spans="1:5">
      <c r="A93" s="48"/>
      <c r="B93" s="18"/>
      <c r="C93" s="12"/>
      <c r="D93" s="12"/>
      <c r="E93" s="12"/>
    </row>
    <row r="94" spans="1:5">
      <c r="A94" s="48"/>
      <c r="B94" s="18"/>
      <c r="C94" s="12"/>
      <c r="D94" s="12"/>
      <c r="E94" s="12"/>
    </row>
    <row r="95" spans="1:5">
      <c r="A95" s="48"/>
      <c r="B95" s="18"/>
      <c r="C95" s="12"/>
      <c r="D95" s="12"/>
      <c r="E95" s="12"/>
    </row>
    <row r="96" spans="1:5">
      <c r="A96" s="48"/>
      <c r="B96" s="18"/>
      <c r="C96" s="12"/>
      <c r="D96" s="12"/>
      <c r="E96" s="12"/>
    </row>
    <row r="97" spans="1:5">
      <c r="A97" s="48"/>
      <c r="B97" s="18"/>
      <c r="C97" s="12"/>
      <c r="D97" s="12"/>
      <c r="E97" s="12"/>
    </row>
    <row r="98" spans="1:5">
      <c r="A98" s="48"/>
      <c r="B98" s="18"/>
      <c r="C98" s="12"/>
      <c r="D98" s="12"/>
      <c r="E98" s="12"/>
    </row>
    <row r="99" spans="1:5">
      <c r="A99" s="48"/>
      <c r="B99" s="18"/>
      <c r="C99" s="12"/>
      <c r="D99" s="12"/>
      <c r="E99" s="12"/>
    </row>
    <row r="100" spans="1:5">
      <c r="A100" s="48"/>
      <c r="B100" s="18"/>
      <c r="C100" s="12"/>
      <c r="D100" s="12"/>
      <c r="E100" s="12"/>
    </row>
    <row r="101" spans="1:5">
      <c r="A101" s="48"/>
      <c r="B101" s="18"/>
      <c r="C101" s="12"/>
      <c r="D101" s="12"/>
      <c r="E101" s="12"/>
    </row>
    <row r="102" spans="1:5">
      <c r="A102" s="48"/>
      <c r="B102" s="18"/>
      <c r="C102" s="12"/>
      <c r="D102" s="12"/>
      <c r="E102" s="12"/>
    </row>
    <row r="103" spans="1:5">
      <c r="A103" s="48"/>
      <c r="B103" s="18"/>
      <c r="C103" s="12"/>
      <c r="D103" s="12"/>
      <c r="E103" s="12"/>
    </row>
    <row r="104" spans="1:5">
      <c r="A104" s="48"/>
      <c r="B104" s="18"/>
      <c r="C104" s="12"/>
      <c r="D104" s="12"/>
      <c r="E104" s="12"/>
    </row>
    <row r="105" spans="1:5">
      <c r="A105" s="48"/>
      <c r="B105" s="18"/>
      <c r="C105" s="12"/>
      <c r="D105" s="12"/>
      <c r="E105" s="12"/>
    </row>
    <row r="106" spans="1:5">
      <c r="A106" s="48"/>
      <c r="B106" s="18"/>
    </row>
    <row r="107" spans="1:5">
      <c r="A107" s="48"/>
      <c r="B107" s="18"/>
    </row>
    <row r="108" spans="1:5">
      <c r="A108" s="48"/>
      <c r="B108" s="18"/>
    </row>
    <row r="109" spans="1:5">
      <c r="A109" s="48"/>
      <c r="B109" s="18"/>
    </row>
    <row r="110" spans="1:5">
      <c r="A110" s="48"/>
      <c r="B110" s="18"/>
    </row>
    <row r="111" spans="1:5">
      <c r="A111" s="48"/>
      <c r="B111" s="18"/>
    </row>
    <row r="112" spans="1:5">
      <c r="A112" s="48"/>
      <c r="B112" s="18"/>
    </row>
    <row r="113" spans="1:2">
      <c r="A113" s="48"/>
      <c r="B113" s="18"/>
    </row>
    <row r="114" spans="1:2">
      <c r="A114" s="48"/>
      <c r="B114" s="18"/>
    </row>
    <row r="115" spans="1:2">
      <c r="A115" s="48"/>
      <c r="B115" s="18"/>
    </row>
    <row r="116" spans="1:2">
      <c r="A116" s="48"/>
      <c r="B116" s="18"/>
    </row>
    <row r="117" spans="1:2">
      <c r="A117" s="48"/>
      <c r="B117" s="18"/>
    </row>
    <row r="118" spans="1:2">
      <c r="A118" s="48"/>
      <c r="B118" s="18"/>
    </row>
    <row r="119" spans="1:2">
      <c r="A119" s="48"/>
      <c r="B119" s="18"/>
    </row>
    <row r="120" spans="1:2">
      <c r="A120" s="48"/>
      <c r="B120" s="18"/>
    </row>
    <row r="121" spans="1:2">
      <c r="A121" s="48"/>
      <c r="B121" s="18"/>
    </row>
    <row r="122" spans="1:2">
      <c r="A122" s="48"/>
      <c r="B122" s="18"/>
    </row>
    <row r="123" spans="1:2">
      <c r="A123" s="48"/>
      <c r="B123" s="18"/>
    </row>
    <row r="124" spans="1:2">
      <c r="A124" s="48"/>
      <c r="B124" s="18"/>
    </row>
    <row r="125" spans="1:2">
      <c r="A125" s="48"/>
      <c r="B125" s="18"/>
    </row>
    <row r="126" spans="1:2">
      <c r="A126" s="48"/>
      <c r="B126" s="18"/>
    </row>
    <row r="127" spans="1:2">
      <c r="A127" s="48"/>
      <c r="B127" s="18"/>
    </row>
    <row r="128" spans="1:2">
      <c r="A128" s="48"/>
      <c r="B128" s="18"/>
    </row>
  </sheetData>
  <mergeCells count="6">
    <mergeCell ref="A6:B6"/>
    <mergeCell ref="A1:E1"/>
    <mergeCell ref="B4:B5"/>
    <mergeCell ref="C4:E4"/>
    <mergeCell ref="A4:A5"/>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9"/>
  <sheetViews>
    <sheetView topLeftCell="A22" zoomScale="130" zoomScaleNormal="130" workbookViewId="0">
      <selection activeCell="B42" sqref="B42:K46"/>
    </sheetView>
  </sheetViews>
  <sheetFormatPr defaultColWidth="9.1640625" defaultRowHeight="12.75" customHeight="1"/>
  <cols>
    <col min="1" max="1" width="7.83203125" style="67" customWidth="1"/>
    <col min="2" max="2" width="36.1640625" style="23" customWidth="1"/>
    <col min="3" max="3" width="11.5" style="23" bestFit="1" customWidth="1"/>
    <col min="4" max="4" width="7.83203125" style="67" customWidth="1"/>
    <col min="5" max="5" width="32.83203125" style="23" customWidth="1"/>
    <col min="6" max="6" width="11.5" style="23" bestFit="1" customWidth="1"/>
    <col min="7" max="7" width="7.83203125" style="67" customWidth="1"/>
    <col min="8" max="8" width="46.1640625" style="23" customWidth="1"/>
    <col min="9" max="9" width="11.5" style="23" bestFit="1" customWidth="1"/>
    <col min="10" max="257" width="9.1640625" style="23"/>
    <col min="258" max="258" width="14.1640625" style="23" customWidth="1"/>
    <col min="259" max="259" width="16.83203125" style="23" customWidth="1"/>
    <col min="260" max="262" width="19" style="23" customWidth="1"/>
    <col min="263" max="263" width="16.83203125" style="23" customWidth="1"/>
    <col min="264" max="265" width="6.1640625" style="23" customWidth="1"/>
    <col min="266" max="513" width="9.1640625" style="23"/>
    <col min="514" max="514" width="14.1640625" style="23" customWidth="1"/>
    <col min="515" max="515" width="16.83203125" style="23" customWidth="1"/>
    <col min="516" max="518" width="19" style="23" customWidth="1"/>
    <col min="519" max="519" width="16.83203125" style="23" customWidth="1"/>
    <col min="520" max="521" width="6.1640625" style="23" customWidth="1"/>
    <col min="522" max="769" width="9.1640625" style="23"/>
    <col min="770" max="770" width="14.1640625" style="23" customWidth="1"/>
    <col min="771" max="771" width="16.83203125" style="23" customWidth="1"/>
    <col min="772" max="774" width="19" style="23" customWidth="1"/>
    <col min="775" max="775" width="16.83203125" style="23" customWidth="1"/>
    <col min="776" max="777" width="6.1640625" style="23" customWidth="1"/>
    <col min="778" max="1025" width="9.1640625" style="23"/>
    <col min="1026" max="1026" width="14.1640625" style="23" customWidth="1"/>
    <col min="1027" max="1027" width="16.83203125" style="23" customWidth="1"/>
    <col min="1028" max="1030" width="19" style="23" customWidth="1"/>
    <col min="1031" max="1031" width="16.83203125" style="23" customWidth="1"/>
    <col min="1032" max="1033" width="6.1640625" style="23" customWidth="1"/>
    <col min="1034" max="1281" width="9.1640625" style="23"/>
    <col min="1282" max="1282" width="14.1640625" style="23" customWidth="1"/>
    <col min="1283" max="1283" width="16.83203125" style="23" customWidth="1"/>
    <col min="1284" max="1286" width="19" style="23" customWidth="1"/>
    <col min="1287" max="1287" width="16.83203125" style="23" customWidth="1"/>
    <col min="1288" max="1289" width="6.1640625" style="23" customWidth="1"/>
    <col min="1290" max="1537" width="9.1640625" style="23"/>
    <col min="1538" max="1538" width="14.1640625" style="23" customWidth="1"/>
    <col min="1539" max="1539" width="16.83203125" style="23" customWidth="1"/>
    <col min="1540" max="1542" width="19" style="23" customWidth="1"/>
    <col min="1543" max="1543" width="16.83203125" style="23" customWidth="1"/>
    <col min="1544" max="1545" width="6.1640625" style="23" customWidth="1"/>
    <col min="1546" max="1793" width="9.1640625" style="23"/>
    <col min="1794" max="1794" width="14.1640625" style="23" customWidth="1"/>
    <col min="1795" max="1795" width="16.83203125" style="23" customWidth="1"/>
    <col min="1796" max="1798" width="19" style="23" customWidth="1"/>
    <col min="1799" max="1799" width="16.83203125" style="23" customWidth="1"/>
    <col min="1800" max="1801" width="6.1640625" style="23" customWidth="1"/>
    <col min="1802" max="2049" width="9.1640625" style="23"/>
    <col min="2050" max="2050" width="14.1640625" style="23" customWidth="1"/>
    <col min="2051" max="2051" width="16.83203125" style="23" customWidth="1"/>
    <col min="2052" max="2054" width="19" style="23" customWidth="1"/>
    <col min="2055" max="2055" width="16.83203125" style="23" customWidth="1"/>
    <col min="2056" max="2057" width="6.1640625" style="23" customWidth="1"/>
    <col min="2058" max="2305" width="9.1640625" style="23"/>
    <col min="2306" max="2306" width="14.1640625" style="23" customWidth="1"/>
    <col min="2307" max="2307" width="16.83203125" style="23" customWidth="1"/>
    <col min="2308" max="2310" width="19" style="23" customWidth="1"/>
    <col min="2311" max="2311" width="16.83203125" style="23" customWidth="1"/>
    <col min="2312" max="2313" width="6.1640625" style="23" customWidth="1"/>
    <col min="2314" max="2561" width="9.1640625" style="23"/>
    <col min="2562" max="2562" width="14.1640625" style="23" customWidth="1"/>
    <col min="2563" max="2563" width="16.83203125" style="23" customWidth="1"/>
    <col min="2564" max="2566" width="19" style="23" customWidth="1"/>
    <col min="2567" max="2567" width="16.83203125" style="23" customWidth="1"/>
    <col min="2568" max="2569" width="6.1640625" style="23" customWidth="1"/>
    <col min="2570" max="2817" width="9.1640625" style="23"/>
    <col min="2818" max="2818" width="14.1640625" style="23" customWidth="1"/>
    <col min="2819" max="2819" width="16.83203125" style="23" customWidth="1"/>
    <col min="2820" max="2822" width="19" style="23" customWidth="1"/>
    <col min="2823" max="2823" width="16.83203125" style="23" customWidth="1"/>
    <col min="2824" max="2825" width="6.1640625" style="23" customWidth="1"/>
    <col min="2826" max="3073" width="9.1640625" style="23"/>
    <col min="3074" max="3074" width="14.1640625" style="23" customWidth="1"/>
    <col min="3075" max="3075" width="16.83203125" style="23" customWidth="1"/>
    <col min="3076" max="3078" width="19" style="23" customWidth="1"/>
    <col min="3079" max="3079" width="16.83203125" style="23" customWidth="1"/>
    <col min="3080" max="3081" width="6.1640625" style="23" customWidth="1"/>
    <col min="3082" max="3329" width="9.1640625" style="23"/>
    <col min="3330" max="3330" width="14.1640625" style="23" customWidth="1"/>
    <col min="3331" max="3331" width="16.83203125" style="23" customWidth="1"/>
    <col min="3332" max="3334" width="19" style="23" customWidth="1"/>
    <col min="3335" max="3335" width="16.83203125" style="23" customWidth="1"/>
    <col min="3336" max="3337" width="6.1640625" style="23" customWidth="1"/>
    <col min="3338" max="3585" width="9.1640625" style="23"/>
    <col min="3586" max="3586" width="14.1640625" style="23" customWidth="1"/>
    <col min="3587" max="3587" width="16.83203125" style="23" customWidth="1"/>
    <col min="3588" max="3590" width="19" style="23" customWidth="1"/>
    <col min="3591" max="3591" width="16.83203125" style="23" customWidth="1"/>
    <col min="3592" max="3593" width="6.1640625" style="23" customWidth="1"/>
    <col min="3594" max="3841" width="9.1640625" style="23"/>
    <col min="3842" max="3842" width="14.1640625" style="23" customWidth="1"/>
    <col min="3843" max="3843" width="16.83203125" style="23" customWidth="1"/>
    <col min="3844" max="3846" width="19" style="23" customWidth="1"/>
    <col min="3847" max="3847" width="16.83203125" style="23" customWidth="1"/>
    <col min="3848" max="3849" width="6.1640625" style="23" customWidth="1"/>
    <col min="3850" max="4097" width="9.1640625" style="23"/>
    <col min="4098" max="4098" width="14.1640625" style="23" customWidth="1"/>
    <col min="4099" max="4099" width="16.83203125" style="23" customWidth="1"/>
    <col min="4100" max="4102" width="19" style="23" customWidth="1"/>
    <col min="4103" max="4103" width="16.83203125" style="23" customWidth="1"/>
    <col min="4104" max="4105" width="6.1640625" style="23" customWidth="1"/>
    <col min="4106" max="4353" width="9.1640625" style="23"/>
    <col min="4354" max="4354" width="14.1640625" style="23" customWidth="1"/>
    <col min="4355" max="4355" width="16.83203125" style="23" customWidth="1"/>
    <col min="4356" max="4358" width="19" style="23" customWidth="1"/>
    <col min="4359" max="4359" width="16.83203125" style="23" customWidth="1"/>
    <col min="4360" max="4361" width="6.1640625" style="23" customWidth="1"/>
    <col min="4362" max="4609" width="9.1640625" style="23"/>
    <col min="4610" max="4610" width="14.1640625" style="23" customWidth="1"/>
    <col min="4611" max="4611" width="16.83203125" style="23" customWidth="1"/>
    <col min="4612" max="4614" width="19" style="23" customWidth="1"/>
    <col min="4615" max="4615" width="16.83203125" style="23" customWidth="1"/>
    <col min="4616" max="4617" width="6.1640625" style="23" customWidth="1"/>
    <col min="4618" max="4865" width="9.1640625" style="23"/>
    <col min="4866" max="4866" width="14.1640625" style="23" customWidth="1"/>
    <col min="4867" max="4867" width="16.83203125" style="23" customWidth="1"/>
    <col min="4868" max="4870" width="19" style="23" customWidth="1"/>
    <col min="4871" max="4871" width="16.83203125" style="23" customWidth="1"/>
    <col min="4872" max="4873" width="6.1640625" style="23" customWidth="1"/>
    <col min="4874" max="5121" width="9.1640625" style="23"/>
    <col min="5122" max="5122" width="14.1640625" style="23" customWidth="1"/>
    <col min="5123" max="5123" width="16.83203125" style="23" customWidth="1"/>
    <col min="5124" max="5126" width="19" style="23" customWidth="1"/>
    <col min="5127" max="5127" width="16.83203125" style="23" customWidth="1"/>
    <col min="5128" max="5129" width="6.1640625" style="23" customWidth="1"/>
    <col min="5130" max="5377" width="9.1640625" style="23"/>
    <col min="5378" max="5378" width="14.1640625" style="23" customWidth="1"/>
    <col min="5379" max="5379" width="16.83203125" style="23" customWidth="1"/>
    <col min="5380" max="5382" width="19" style="23" customWidth="1"/>
    <col min="5383" max="5383" width="16.83203125" style="23" customWidth="1"/>
    <col min="5384" max="5385" width="6.1640625" style="23" customWidth="1"/>
    <col min="5386" max="5633" width="9.1640625" style="23"/>
    <col min="5634" max="5634" width="14.1640625" style="23" customWidth="1"/>
    <col min="5635" max="5635" width="16.83203125" style="23" customWidth="1"/>
    <col min="5636" max="5638" width="19" style="23" customWidth="1"/>
    <col min="5639" max="5639" width="16.83203125" style="23" customWidth="1"/>
    <col min="5640" max="5641" width="6.1640625" style="23" customWidth="1"/>
    <col min="5642" max="5889" width="9.1640625" style="23"/>
    <col min="5890" max="5890" width="14.1640625" style="23" customWidth="1"/>
    <col min="5891" max="5891" width="16.83203125" style="23" customWidth="1"/>
    <col min="5892" max="5894" width="19" style="23" customWidth="1"/>
    <col min="5895" max="5895" width="16.83203125" style="23" customWidth="1"/>
    <col min="5896" max="5897" width="6.1640625" style="23" customWidth="1"/>
    <col min="5898" max="6145" width="9.1640625" style="23"/>
    <col min="6146" max="6146" width="14.1640625" style="23" customWidth="1"/>
    <col min="6147" max="6147" width="16.83203125" style="23" customWidth="1"/>
    <col min="6148" max="6150" width="19" style="23" customWidth="1"/>
    <col min="6151" max="6151" width="16.83203125" style="23" customWidth="1"/>
    <col min="6152" max="6153" width="6.1640625" style="23" customWidth="1"/>
    <col min="6154" max="6401" width="9.1640625" style="23"/>
    <col min="6402" max="6402" width="14.1640625" style="23" customWidth="1"/>
    <col min="6403" max="6403" width="16.83203125" style="23" customWidth="1"/>
    <col min="6404" max="6406" width="19" style="23" customWidth="1"/>
    <col min="6407" max="6407" width="16.83203125" style="23" customWidth="1"/>
    <col min="6408" max="6409" width="6.1640625" style="23" customWidth="1"/>
    <col min="6410" max="6657" width="9.1640625" style="23"/>
    <col min="6658" max="6658" width="14.1640625" style="23" customWidth="1"/>
    <col min="6659" max="6659" width="16.83203125" style="23" customWidth="1"/>
    <col min="6660" max="6662" width="19" style="23" customWidth="1"/>
    <col min="6663" max="6663" width="16.83203125" style="23" customWidth="1"/>
    <col min="6664" max="6665" width="6.1640625" style="23" customWidth="1"/>
    <col min="6666" max="6913" width="9.1640625" style="23"/>
    <col min="6914" max="6914" width="14.1640625" style="23" customWidth="1"/>
    <col min="6915" max="6915" width="16.83203125" style="23" customWidth="1"/>
    <col min="6916" max="6918" width="19" style="23" customWidth="1"/>
    <col min="6919" max="6919" width="16.83203125" style="23" customWidth="1"/>
    <col min="6920" max="6921" width="6.1640625" style="23" customWidth="1"/>
    <col min="6922" max="7169" width="9.1640625" style="23"/>
    <col min="7170" max="7170" width="14.1640625" style="23" customWidth="1"/>
    <col min="7171" max="7171" width="16.83203125" style="23" customWidth="1"/>
    <col min="7172" max="7174" width="19" style="23" customWidth="1"/>
    <col min="7175" max="7175" width="16.83203125" style="23" customWidth="1"/>
    <col min="7176" max="7177" width="6.1640625" style="23" customWidth="1"/>
    <col min="7178" max="7425" width="9.1640625" style="23"/>
    <col min="7426" max="7426" width="14.1640625" style="23" customWidth="1"/>
    <col min="7427" max="7427" width="16.83203125" style="23" customWidth="1"/>
    <col min="7428" max="7430" width="19" style="23" customWidth="1"/>
    <col min="7431" max="7431" width="16.83203125" style="23" customWidth="1"/>
    <col min="7432" max="7433" width="6.1640625" style="23" customWidth="1"/>
    <col min="7434" max="7681" width="9.1640625" style="23"/>
    <col min="7682" max="7682" width="14.1640625" style="23" customWidth="1"/>
    <col min="7683" max="7683" width="16.83203125" style="23" customWidth="1"/>
    <col min="7684" max="7686" width="19" style="23" customWidth="1"/>
    <col min="7687" max="7687" width="16.83203125" style="23" customWidth="1"/>
    <col min="7688" max="7689" width="6.1640625" style="23" customWidth="1"/>
    <col min="7690" max="7937" width="9.1640625" style="23"/>
    <col min="7938" max="7938" width="14.1640625" style="23" customWidth="1"/>
    <col min="7939" max="7939" width="16.83203125" style="23" customWidth="1"/>
    <col min="7940" max="7942" width="19" style="23" customWidth="1"/>
    <col min="7943" max="7943" width="16.83203125" style="23" customWidth="1"/>
    <col min="7944" max="7945" width="6.1640625" style="23" customWidth="1"/>
    <col min="7946" max="8193" width="9.1640625" style="23"/>
    <col min="8194" max="8194" width="14.1640625" style="23" customWidth="1"/>
    <col min="8195" max="8195" width="16.83203125" style="23" customWidth="1"/>
    <col min="8196" max="8198" width="19" style="23" customWidth="1"/>
    <col min="8199" max="8199" width="16.83203125" style="23" customWidth="1"/>
    <col min="8200" max="8201" width="6.1640625" style="23" customWidth="1"/>
    <col min="8202" max="8449" width="9.1640625" style="23"/>
    <col min="8450" max="8450" width="14.1640625" style="23" customWidth="1"/>
    <col min="8451" max="8451" width="16.83203125" style="23" customWidth="1"/>
    <col min="8452" max="8454" width="19" style="23" customWidth="1"/>
    <col min="8455" max="8455" width="16.83203125" style="23" customWidth="1"/>
    <col min="8456" max="8457" width="6.1640625" style="23" customWidth="1"/>
    <col min="8458" max="8705" width="9.1640625" style="23"/>
    <col min="8706" max="8706" width="14.1640625" style="23" customWidth="1"/>
    <col min="8707" max="8707" width="16.83203125" style="23" customWidth="1"/>
    <col min="8708" max="8710" width="19" style="23" customWidth="1"/>
    <col min="8711" max="8711" width="16.83203125" style="23" customWidth="1"/>
    <col min="8712" max="8713" width="6.1640625" style="23" customWidth="1"/>
    <col min="8714" max="8961" width="9.1640625" style="23"/>
    <col min="8962" max="8962" width="14.1640625" style="23" customWidth="1"/>
    <col min="8963" max="8963" width="16.83203125" style="23" customWidth="1"/>
    <col min="8964" max="8966" width="19" style="23" customWidth="1"/>
    <col min="8967" max="8967" width="16.83203125" style="23" customWidth="1"/>
    <col min="8968" max="8969" width="6.1640625" style="23" customWidth="1"/>
    <col min="8970" max="9217" width="9.1640625" style="23"/>
    <col min="9218" max="9218" width="14.1640625" style="23" customWidth="1"/>
    <col min="9219" max="9219" width="16.83203125" style="23" customWidth="1"/>
    <col min="9220" max="9222" width="19" style="23" customWidth="1"/>
    <col min="9223" max="9223" width="16.83203125" style="23" customWidth="1"/>
    <col min="9224" max="9225" width="6.1640625" style="23" customWidth="1"/>
    <col min="9226" max="9473" width="9.1640625" style="23"/>
    <col min="9474" max="9474" width="14.1640625" style="23" customWidth="1"/>
    <col min="9475" max="9475" width="16.83203125" style="23" customWidth="1"/>
    <col min="9476" max="9478" width="19" style="23" customWidth="1"/>
    <col min="9479" max="9479" width="16.83203125" style="23" customWidth="1"/>
    <col min="9480" max="9481" width="6.1640625" style="23" customWidth="1"/>
    <col min="9482" max="9729" width="9.1640625" style="23"/>
    <col min="9730" max="9730" width="14.1640625" style="23" customWidth="1"/>
    <col min="9731" max="9731" width="16.83203125" style="23" customWidth="1"/>
    <col min="9732" max="9734" width="19" style="23" customWidth="1"/>
    <col min="9735" max="9735" width="16.83203125" style="23" customWidth="1"/>
    <col min="9736" max="9737" width="6.1640625" style="23" customWidth="1"/>
    <col min="9738" max="9985" width="9.1640625" style="23"/>
    <col min="9986" max="9986" width="14.1640625" style="23" customWidth="1"/>
    <col min="9987" max="9987" width="16.83203125" style="23" customWidth="1"/>
    <col min="9988" max="9990" width="19" style="23" customWidth="1"/>
    <col min="9991" max="9991" width="16.83203125" style="23" customWidth="1"/>
    <col min="9992" max="9993" width="6.1640625" style="23" customWidth="1"/>
    <col min="9994" max="10241" width="9.1640625" style="23"/>
    <col min="10242" max="10242" width="14.1640625" style="23" customWidth="1"/>
    <col min="10243" max="10243" width="16.83203125" style="23" customWidth="1"/>
    <col min="10244" max="10246" width="19" style="23" customWidth="1"/>
    <col min="10247" max="10247" width="16.83203125" style="23" customWidth="1"/>
    <col min="10248" max="10249" width="6.1640625" style="23" customWidth="1"/>
    <col min="10250" max="10497" width="9.1640625" style="23"/>
    <col min="10498" max="10498" width="14.1640625" style="23" customWidth="1"/>
    <col min="10499" max="10499" width="16.83203125" style="23" customWidth="1"/>
    <col min="10500" max="10502" width="19" style="23" customWidth="1"/>
    <col min="10503" max="10503" width="16.83203125" style="23" customWidth="1"/>
    <col min="10504" max="10505" width="6.1640625" style="23" customWidth="1"/>
    <col min="10506" max="10753" width="9.1640625" style="23"/>
    <col min="10754" max="10754" width="14.1640625" style="23" customWidth="1"/>
    <col min="10755" max="10755" width="16.83203125" style="23" customWidth="1"/>
    <col min="10756" max="10758" width="19" style="23" customWidth="1"/>
    <col min="10759" max="10759" width="16.83203125" style="23" customWidth="1"/>
    <col min="10760" max="10761" width="6.1640625" style="23" customWidth="1"/>
    <col min="10762" max="11009" width="9.1640625" style="23"/>
    <col min="11010" max="11010" width="14.1640625" style="23" customWidth="1"/>
    <col min="11011" max="11011" width="16.83203125" style="23" customWidth="1"/>
    <col min="11012" max="11014" width="19" style="23" customWidth="1"/>
    <col min="11015" max="11015" width="16.83203125" style="23" customWidth="1"/>
    <col min="11016" max="11017" width="6.1640625" style="23" customWidth="1"/>
    <col min="11018" max="11265" width="9.1640625" style="23"/>
    <col min="11266" max="11266" width="14.1640625" style="23" customWidth="1"/>
    <col min="11267" max="11267" width="16.83203125" style="23" customWidth="1"/>
    <col min="11268" max="11270" width="19" style="23" customWidth="1"/>
    <col min="11271" max="11271" width="16.83203125" style="23" customWidth="1"/>
    <col min="11272" max="11273" width="6.1640625" style="23" customWidth="1"/>
    <col min="11274" max="11521" width="9.1640625" style="23"/>
    <col min="11522" max="11522" width="14.1640625" style="23" customWidth="1"/>
    <col min="11523" max="11523" width="16.83203125" style="23" customWidth="1"/>
    <col min="11524" max="11526" width="19" style="23" customWidth="1"/>
    <col min="11527" max="11527" width="16.83203125" style="23" customWidth="1"/>
    <col min="11528" max="11529" width="6.1640625" style="23" customWidth="1"/>
    <col min="11530" max="11777" width="9.1640625" style="23"/>
    <col min="11778" max="11778" width="14.1640625" style="23" customWidth="1"/>
    <col min="11779" max="11779" width="16.83203125" style="23" customWidth="1"/>
    <col min="11780" max="11782" width="19" style="23" customWidth="1"/>
    <col min="11783" max="11783" width="16.83203125" style="23" customWidth="1"/>
    <col min="11784" max="11785" width="6.1640625" style="23" customWidth="1"/>
    <col min="11786" max="12033" width="9.1640625" style="23"/>
    <col min="12034" max="12034" width="14.1640625" style="23" customWidth="1"/>
    <col min="12035" max="12035" width="16.83203125" style="23" customWidth="1"/>
    <col min="12036" max="12038" width="19" style="23" customWidth="1"/>
    <col min="12039" max="12039" width="16.83203125" style="23" customWidth="1"/>
    <col min="12040" max="12041" width="6.1640625" style="23" customWidth="1"/>
    <col min="12042" max="12289" width="9.1640625" style="23"/>
    <col min="12290" max="12290" width="14.1640625" style="23" customWidth="1"/>
    <col min="12291" max="12291" width="16.83203125" style="23" customWidth="1"/>
    <col min="12292" max="12294" width="19" style="23" customWidth="1"/>
    <col min="12295" max="12295" width="16.83203125" style="23" customWidth="1"/>
    <col min="12296" max="12297" width="6.1640625" style="23" customWidth="1"/>
    <col min="12298" max="12545" width="9.1640625" style="23"/>
    <col min="12546" max="12546" width="14.1640625" style="23" customWidth="1"/>
    <col min="12547" max="12547" width="16.83203125" style="23" customWidth="1"/>
    <col min="12548" max="12550" width="19" style="23" customWidth="1"/>
    <col min="12551" max="12551" width="16.83203125" style="23" customWidth="1"/>
    <col min="12552" max="12553" width="6.1640625" style="23" customWidth="1"/>
    <col min="12554" max="12801" width="9.1640625" style="23"/>
    <col min="12802" max="12802" width="14.1640625" style="23" customWidth="1"/>
    <col min="12803" max="12803" width="16.83203125" style="23" customWidth="1"/>
    <col min="12804" max="12806" width="19" style="23" customWidth="1"/>
    <col min="12807" max="12807" width="16.83203125" style="23" customWidth="1"/>
    <col min="12808" max="12809" width="6.1640625" style="23" customWidth="1"/>
    <col min="12810" max="13057" width="9.1640625" style="23"/>
    <col min="13058" max="13058" width="14.1640625" style="23" customWidth="1"/>
    <col min="13059" max="13059" width="16.83203125" style="23" customWidth="1"/>
    <col min="13060" max="13062" width="19" style="23" customWidth="1"/>
    <col min="13063" max="13063" width="16.83203125" style="23" customWidth="1"/>
    <col min="13064" max="13065" width="6.1640625" style="23" customWidth="1"/>
    <col min="13066" max="13313" width="9.1640625" style="23"/>
    <col min="13314" max="13314" width="14.1640625" style="23" customWidth="1"/>
    <col min="13315" max="13315" width="16.83203125" style="23" customWidth="1"/>
    <col min="13316" max="13318" width="19" style="23" customWidth="1"/>
    <col min="13319" max="13319" width="16.83203125" style="23" customWidth="1"/>
    <col min="13320" max="13321" width="6.1640625" style="23" customWidth="1"/>
    <col min="13322" max="13569" width="9.1640625" style="23"/>
    <col min="13570" max="13570" width="14.1640625" style="23" customWidth="1"/>
    <col min="13571" max="13571" width="16.83203125" style="23" customWidth="1"/>
    <col min="13572" max="13574" width="19" style="23" customWidth="1"/>
    <col min="13575" max="13575" width="16.83203125" style="23" customWidth="1"/>
    <col min="13576" max="13577" width="6.1640625" style="23" customWidth="1"/>
    <col min="13578" max="13825" width="9.1640625" style="23"/>
    <col min="13826" max="13826" width="14.1640625" style="23" customWidth="1"/>
    <col min="13827" max="13827" width="16.83203125" style="23" customWidth="1"/>
    <col min="13828" max="13830" width="19" style="23" customWidth="1"/>
    <col min="13831" max="13831" width="16.83203125" style="23" customWidth="1"/>
    <col min="13832" max="13833" width="6.1640625" style="23" customWidth="1"/>
    <col min="13834" max="14081" width="9.1640625" style="23"/>
    <col min="14082" max="14082" width="14.1640625" style="23" customWidth="1"/>
    <col min="14083" max="14083" width="16.83203125" style="23" customWidth="1"/>
    <col min="14084" max="14086" width="19" style="23" customWidth="1"/>
    <col min="14087" max="14087" width="16.83203125" style="23" customWidth="1"/>
    <col min="14088" max="14089" width="6.1640625" style="23" customWidth="1"/>
    <col min="14090" max="14337" width="9.1640625" style="23"/>
    <col min="14338" max="14338" width="14.1640625" style="23" customWidth="1"/>
    <col min="14339" max="14339" width="16.83203125" style="23" customWidth="1"/>
    <col min="14340" max="14342" width="19" style="23" customWidth="1"/>
    <col min="14343" max="14343" width="16.83203125" style="23" customWidth="1"/>
    <col min="14344" max="14345" width="6.1640625" style="23" customWidth="1"/>
    <col min="14346" max="14593" width="9.1640625" style="23"/>
    <col min="14594" max="14594" width="14.1640625" style="23" customWidth="1"/>
    <col min="14595" max="14595" width="16.83203125" style="23" customWidth="1"/>
    <col min="14596" max="14598" width="19" style="23" customWidth="1"/>
    <col min="14599" max="14599" width="16.83203125" style="23" customWidth="1"/>
    <col min="14600" max="14601" width="6.1640625" style="23" customWidth="1"/>
    <col min="14602" max="14849" width="9.1640625" style="23"/>
    <col min="14850" max="14850" width="14.1640625" style="23" customWidth="1"/>
    <col min="14851" max="14851" width="16.83203125" style="23" customWidth="1"/>
    <col min="14852" max="14854" width="19" style="23" customWidth="1"/>
    <col min="14855" max="14855" width="16.83203125" style="23" customWidth="1"/>
    <col min="14856" max="14857" width="6.1640625" style="23" customWidth="1"/>
    <col min="14858" max="15105" width="9.1640625" style="23"/>
    <col min="15106" max="15106" width="14.1640625" style="23" customWidth="1"/>
    <col min="15107" max="15107" width="16.83203125" style="23" customWidth="1"/>
    <col min="15108" max="15110" width="19" style="23" customWidth="1"/>
    <col min="15111" max="15111" width="16.83203125" style="23" customWidth="1"/>
    <col min="15112" max="15113" width="6.1640625" style="23" customWidth="1"/>
    <col min="15114" max="15361" width="9.1640625" style="23"/>
    <col min="15362" max="15362" width="14.1640625" style="23" customWidth="1"/>
    <col min="15363" max="15363" width="16.83203125" style="23" customWidth="1"/>
    <col min="15364" max="15366" width="19" style="23" customWidth="1"/>
    <col min="15367" max="15367" width="16.83203125" style="23" customWidth="1"/>
    <col min="15368" max="15369" width="6.1640625" style="23" customWidth="1"/>
    <col min="15370" max="15617" width="9.1640625" style="23"/>
    <col min="15618" max="15618" width="14.1640625" style="23" customWidth="1"/>
    <col min="15619" max="15619" width="16.83203125" style="23" customWidth="1"/>
    <col min="15620" max="15622" width="19" style="23" customWidth="1"/>
    <col min="15623" max="15623" width="16.83203125" style="23" customWidth="1"/>
    <col min="15624" max="15625" width="6.1640625" style="23" customWidth="1"/>
    <col min="15626" max="15873" width="9.1640625" style="23"/>
    <col min="15874" max="15874" width="14.1640625" style="23" customWidth="1"/>
    <col min="15875" max="15875" width="16.83203125" style="23" customWidth="1"/>
    <col min="15876" max="15878" width="19" style="23" customWidth="1"/>
    <col min="15879" max="15879" width="16.83203125" style="23" customWidth="1"/>
    <col min="15880" max="15881" width="6.1640625" style="23" customWidth="1"/>
    <col min="15882" max="16129" width="9.1640625" style="23"/>
    <col min="16130" max="16130" width="14.1640625" style="23" customWidth="1"/>
    <col min="16131" max="16131" width="16.83203125" style="23" customWidth="1"/>
    <col min="16132" max="16134" width="19" style="23" customWidth="1"/>
    <col min="16135" max="16135" width="16.83203125" style="23" customWidth="1"/>
    <col min="16136" max="16137" width="6.1640625" style="23" customWidth="1"/>
    <col min="16138" max="16384" width="9.1640625" style="23"/>
  </cols>
  <sheetData>
    <row r="1" spans="1:9" ht="17.25">
      <c r="A1" s="165" t="s">
        <v>158</v>
      </c>
      <c r="B1" s="165"/>
      <c r="C1" s="165"/>
      <c r="D1" s="165"/>
      <c r="E1" s="165"/>
      <c r="F1" s="165"/>
      <c r="G1" s="165"/>
      <c r="H1" s="165"/>
      <c r="I1" s="165"/>
    </row>
    <row r="2" spans="1:9" ht="11.25">
      <c r="A2" s="110"/>
      <c r="B2" s="111"/>
      <c r="C2" s="111"/>
      <c r="D2" s="112"/>
      <c r="E2" s="111"/>
      <c r="F2" s="113"/>
      <c r="G2" s="114"/>
      <c r="H2" s="115" t="s">
        <v>95</v>
      </c>
      <c r="I2" s="113"/>
    </row>
    <row r="3" spans="1:9" ht="11.25">
      <c r="A3" s="168" t="s">
        <v>197</v>
      </c>
      <c r="B3" s="168"/>
      <c r="C3" s="168"/>
      <c r="D3" s="116"/>
      <c r="E3" s="113"/>
      <c r="F3" s="113"/>
      <c r="G3" s="114"/>
      <c r="H3" s="115" t="s">
        <v>41</v>
      </c>
      <c r="I3" s="113"/>
    </row>
    <row r="4" spans="1:9" ht="11.25">
      <c r="A4" s="169" t="s">
        <v>208</v>
      </c>
      <c r="B4" s="169"/>
      <c r="C4" s="169"/>
      <c r="D4" s="169" t="s">
        <v>212</v>
      </c>
      <c r="E4" s="169"/>
      <c r="F4" s="169"/>
      <c r="G4" s="169"/>
      <c r="H4" s="169"/>
      <c r="I4" s="169"/>
    </row>
    <row r="5" spans="1:9" ht="22.5">
      <c r="A5" s="90" t="s">
        <v>20</v>
      </c>
      <c r="B5" s="90" t="s">
        <v>209</v>
      </c>
      <c r="C5" s="90" t="s">
        <v>210</v>
      </c>
      <c r="D5" s="90" t="s">
        <v>203</v>
      </c>
      <c r="E5" s="90" t="s">
        <v>209</v>
      </c>
      <c r="F5" s="90" t="s">
        <v>210</v>
      </c>
      <c r="G5" s="90" t="s">
        <v>203</v>
      </c>
      <c r="H5" s="90" t="s">
        <v>209</v>
      </c>
      <c r="I5" s="90" t="s">
        <v>210</v>
      </c>
    </row>
    <row r="6" spans="1:9" s="88" customFormat="1" ht="11.25">
      <c r="A6" s="91" t="s">
        <v>79</v>
      </c>
      <c r="B6" s="92" t="s">
        <v>80</v>
      </c>
      <c r="C6" s="93">
        <f>SUM(C7:C19)</f>
        <v>468.99360300000001</v>
      </c>
      <c r="D6" s="91" t="s">
        <v>84</v>
      </c>
      <c r="E6" s="92" t="s">
        <v>85</v>
      </c>
      <c r="F6" s="93">
        <f>SUM(F7:F33)</f>
        <v>220.50566100000003</v>
      </c>
      <c r="G6" s="94">
        <v>310</v>
      </c>
      <c r="H6" s="94" t="s">
        <v>205</v>
      </c>
      <c r="I6" s="95">
        <f>SUM(I7:I33)</f>
        <v>21.073</v>
      </c>
    </row>
    <row r="7" spans="1:9" ht="11.25">
      <c r="A7" s="96" t="s">
        <v>327</v>
      </c>
      <c r="B7" s="97" t="s">
        <v>81</v>
      </c>
      <c r="C7" s="98">
        <v>112.69734200000001</v>
      </c>
      <c r="D7" s="96" t="s">
        <v>311</v>
      </c>
      <c r="E7" s="97" t="s">
        <v>86</v>
      </c>
      <c r="F7" s="98">
        <v>36.439776000000002</v>
      </c>
      <c r="G7" s="99" t="s">
        <v>341</v>
      </c>
      <c r="H7" s="100" t="s">
        <v>244</v>
      </c>
      <c r="I7" s="101">
        <v>0</v>
      </c>
    </row>
    <row r="8" spans="1:9" ht="11.25">
      <c r="A8" s="96" t="s">
        <v>328</v>
      </c>
      <c r="B8" s="97" t="s">
        <v>82</v>
      </c>
      <c r="C8" s="98">
        <v>106.0633</v>
      </c>
      <c r="D8" s="96" t="s">
        <v>310</v>
      </c>
      <c r="E8" s="97" t="s">
        <v>87</v>
      </c>
      <c r="F8" s="98">
        <v>1.4775799999999999</v>
      </c>
      <c r="G8" s="99" t="s">
        <v>266</v>
      </c>
      <c r="H8" s="100" t="s">
        <v>245</v>
      </c>
      <c r="I8" s="101">
        <v>21.073</v>
      </c>
    </row>
    <row r="9" spans="1:9" ht="11.25">
      <c r="A9" s="96" t="s">
        <v>329</v>
      </c>
      <c r="B9" s="97" t="s">
        <v>83</v>
      </c>
      <c r="C9" s="98">
        <v>68.794899999999998</v>
      </c>
      <c r="D9" s="96" t="s">
        <v>309</v>
      </c>
      <c r="E9" s="97" t="s">
        <v>214</v>
      </c>
      <c r="F9" s="98">
        <v>0</v>
      </c>
      <c r="G9" s="99" t="s">
        <v>267</v>
      </c>
      <c r="H9" s="100" t="s">
        <v>246</v>
      </c>
      <c r="I9" s="101">
        <v>0</v>
      </c>
    </row>
    <row r="10" spans="1:9" ht="11.25">
      <c r="A10" s="96" t="s">
        <v>330</v>
      </c>
      <c r="B10" s="97" t="s">
        <v>349</v>
      </c>
      <c r="C10" s="98">
        <v>0</v>
      </c>
      <c r="D10" s="96" t="s">
        <v>308</v>
      </c>
      <c r="E10" s="97" t="s">
        <v>215</v>
      </c>
      <c r="F10" s="98">
        <v>0.10580000000000001</v>
      </c>
      <c r="G10" s="99" t="s">
        <v>342</v>
      </c>
      <c r="H10" s="100" t="s">
        <v>247</v>
      </c>
      <c r="I10" s="101">
        <v>0</v>
      </c>
    </row>
    <row r="11" spans="1:9" ht="11.25">
      <c r="A11" s="96" t="s">
        <v>332</v>
      </c>
      <c r="B11" s="97" t="s">
        <v>350</v>
      </c>
      <c r="C11" s="98">
        <v>0</v>
      </c>
      <c r="D11" s="96" t="s">
        <v>307</v>
      </c>
      <c r="E11" s="97" t="s">
        <v>88</v>
      </c>
      <c r="F11" s="98">
        <v>0.35702299999999998</v>
      </c>
      <c r="G11" s="99" t="s">
        <v>268</v>
      </c>
      <c r="H11" s="100" t="s">
        <v>248</v>
      </c>
      <c r="I11" s="101">
        <v>0</v>
      </c>
    </row>
    <row r="12" spans="1:9" ht="11.25">
      <c r="A12" s="96" t="s">
        <v>331</v>
      </c>
      <c r="B12" s="97" t="s">
        <v>351</v>
      </c>
      <c r="C12" s="98">
        <v>45.25</v>
      </c>
      <c r="D12" s="96" t="s">
        <v>306</v>
      </c>
      <c r="E12" s="97" t="s">
        <v>216</v>
      </c>
      <c r="F12" s="98">
        <v>2.9450769999999999</v>
      </c>
      <c r="G12" s="99" t="s">
        <v>343</v>
      </c>
      <c r="H12" s="100" t="s">
        <v>249</v>
      </c>
      <c r="I12" s="101">
        <v>0</v>
      </c>
    </row>
    <row r="13" spans="1:9" ht="11.25">
      <c r="A13" s="96" t="s">
        <v>326</v>
      </c>
      <c r="B13" s="97" t="s">
        <v>352</v>
      </c>
      <c r="C13" s="98">
        <v>18.100000000000001</v>
      </c>
      <c r="D13" s="96" t="s">
        <v>305</v>
      </c>
      <c r="E13" s="97" t="s">
        <v>217</v>
      </c>
      <c r="F13" s="98">
        <v>1.86093</v>
      </c>
      <c r="G13" s="99" t="s">
        <v>269</v>
      </c>
      <c r="H13" s="100" t="s">
        <v>346</v>
      </c>
      <c r="I13" s="101">
        <v>0</v>
      </c>
    </row>
    <row r="14" spans="1:9" ht="11.25">
      <c r="A14" s="96" t="s">
        <v>325</v>
      </c>
      <c r="B14" s="97" t="s">
        <v>353</v>
      </c>
      <c r="C14" s="98">
        <v>21.088861000000001</v>
      </c>
      <c r="D14" s="96" t="s">
        <v>304</v>
      </c>
      <c r="E14" s="97" t="s">
        <v>218</v>
      </c>
      <c r="F14" s="98">
        <v>0</v>
      </c>
      <c r="G14" s="99" t="s">
        <v>271</v>
      </c>
      <c r="H14" s="100" t="s">
        <v>250</v>
      </c>
      <c r="I14" s="101">
        <v>0</v>
      </c>
    </row>
    <row r="15" spans="1:9" ht="11.25">
      <c r="A15" s="96" t="s">
        <v>324</v>
      </c>
      <c r="B15" s="97" t="s">
        <v>354</v>
      </c>
      <c r="C15" s="98">
        <v>4.8666</v>
      </c>
      <c r="D15" s="96" t="s">
        <v>303</v>
      </c>
      <c r="E15" s="97" t="s">
        <v>219</v>
      </c>
      <c r="F15" s="98">
        <v>1.4208000000000001</v>
      </c>
      <c r="G15" s="99" t="s">
        <v>270</v>
      </c>
      <c r="H15" s="100" t="s">
        <v>251</v>
      </c>
      <c r="I15" s="101">
        <v>0</v>
      </c>
    </row>
    <row r="16" spans="1:9" ht="11.25">
      <c r="A16" s="96" t="s">
        <v>323</v>
      </c>
      <c r="B16" s="97" t="s">
        <v>355</v>
      </c>
      <c r="C16" s="98">
        <v>0</v>
      </c>
      <c r="D16" s="96" t="s">
        <v>300</v>
      </c>
      <c r="E16" s="97" t="s">
        <v>220</v>
      </c>
      <c r="F16" s="98">
        <v>43.532511999999997</v>
      </c>
      <c r="G16" s="99" t="s">
        <v>272</v>
      </c>
      <c r="H16" s="100" t="s">
        <v>252</v>
      </c>
      <c r="I16" s="101">
        <v>0</v>
      </c>
    </row>
    <row r="17" spans="1:9" ht="11.25">
      <c r="A17" s="96" t="s">
        <v>322</v>
      </c>
      <c r="B17" s="97" t="s">
        <v>356</v>
      </c>
      <c r="C17" s="98">
        <v>27.15</v>
      </c>
      <c r="D17" s="96" t="s">
        <v>302</v>
      </c>
      <c r="E17" s="97" t="s">
        <v>221</v>
      </c>
      <c r="F17" s="98">
        <v>2.15</v>
      </c>
      <c r="G17" s="99" t="s">
        <v>344</v>
      </c>
      <c r="H17" s="100" t="s">
        <v>347</v>
      </c>
      <c r="I17" s="101">
        <v>0</v>
      </c>
    </row>
    <row r="18" spans="1:9" ht="11.25">
      <c r="A18" s="96" t="s">
        <v>321</v>
      </c>
      <c r="B18" s="97" t="s">
        <v>357</v>
      </c>
      <c r="C18" s="98">
        <v>0</v>
      </c>
      <c r="D18" s="96" t="s">
        <v>299</v>
      </c>
      <c r="E18" s="97" t="s">
        <v>222</v>
      </c>
      <c r="F18" s="98">
        <v>0.56000000000000005</v>
      </c>
      <c r="G18" s="99" t="s">
        <v>273</v>
      </c>
      <c r="H18" s="100" t="s">
        <v>253</v>
      </c>
      <c r="I18" s="101">
        <v>0</v>
      </c>
    </row>
    <row r="19" spans="1:9" ht="11.25">
      <c r="A19" s="96" t="s">
        <v>333</v>
      </c>
      <c r="B19" s="102" t="s">
        <v>358</v>
      </c>
      <c r="C19" s="98">
        <v>64.982600000000005</v>
      </c>
      <c r="D19" s="96" t="s">
        <v>301</v>
      </c>
      <c r="E19" s="97" t="s">
        <v>223</v>
      </c>
      <c r="F19" s="98">
        <v>6.18</v>
      </c>
      <c r="G19" s="99" t="s">
        <v>345</v>
      </c>
      <c r="H19" s="100" t="s">
        <v>254</v>
      </c>
      <c r="I19" s="101">
        <v>0</v>
      </c>
    </row>
    <row r="20" spans="1:9" ht="11.25">
      <c r="A20" s="103" t="s">
        <v>89</v>
      </c>
      <c r="B20" s="92" t="s">
        <v>90</v>
      </c>
      <c r="C20" s="93">
        <f>+C21+C22+C23+C24+C25+C26+C27+C28+C29+C30+C31</f>
        <v>3.1764049999999999</v>
      </c>
      <c r="D20" s="96" t="s">
        <v>298</v>
      </c>
      <c r="E20" s="97" t="s">
        <v>224</v>
      </c>
      <c r="F20" s="98">
        <v>0.38734000000000002</v>
      </c>
      <c r="G20" s="99" t="s">
        <v>274</v>
      </c>
      <c r="H20" s="100" t="s">
        <v>348</v>
      </c>
      <c r="I20" s="101">
        <v>0</v>
      </c>
    </row>
    <row r="21" spans="1:9" ht="11.25">
      <c r="A21" s="96" t="s">
        <v>334</v>
      </c>
      <c r="B21" s="97" t="s">
        <v>359</v>
      </c>
      <c r="C21" s="98">
        <v>0</v>
      </c>
      <c r="D21" s="96" t="s">
        <v>297</v>
      </c>
      <c r="E21" s="97" t="s">
        <v>225</v>
      </c>
      <c r="F21" s="98">
        <v>1.5686</v>
      </c>
      <c r="G21" s="99" t="s">
        <v>276</v>
      </c>
      <c r="H21" s="100" t="s">
        <v>255</v>
      </c>
      <c r="I21" s="101">
        <v>0</v>
      </c>
    </row>
    <row r="22" spans="1:9" ht="11.25">
      <c r="A22" s="96" t="s">
        <v>320</v>
      </c>
      <c r="B22" s="97" t="s">
        <v>360</v>
      </c>
      <c r="C22" s="98">
        <v>0</v>
      </c>
      <c r="D22" s="96" t="s">
        <v>296</v>
      </c>
      <c r="E22" s="97" t="s">
        <v>226</v>
      </c>
      <c r="F22" s="98">
        <v>0.21529999999999999</v>
      </c>
      <c r="G22" s="99" t="s">
        <v>275</v>
      </c>
      <c r="H22" s="100" t="s">
        <v>256</v>
      </c>
      <c r="I22" s="101">
        <v>0</v>
      </c>
    </row>
    <row r="23" spans="1:9" ht="11.25">
      <c r="A23" s="96" t="s">
        <v>319</v>
      </c>
      <c r="B23" s="97" t="s">
        <v>361</v>
      </c>
      <c r="C23" s="98">
        <v>0</v>
      </c>
      <c r="D23" s="96" t="s">
        <v>336</v>
      </c>
      <c r="E23" s="97" t="s">
        <v>227</v>
      </c>
      <c r="F23" s="98">
        <v>0</v>
      </c>
      <c r="G23" s="104" t="s">
        <v>243</v>
      </c>
      <c r="H23" s="94" t="s">
        <v>206</v>
      </c>
      <c r="I23" s="95">
        <v>0</v>
      </c>
    </row>
    <row r="24" spans="1:9" ht="11.25">
      <c r="A24" s="96" t="s">
        <v>318</v>
      </c>
      <c r="B24" s="97" t="s">
        <v>362</v>
      </c>
      <c r="C24" s="98">
        <v>0</v>
      </c>
      <c r="D24" s="96" t="s">
        <v>337</v>
      </c>
      <c r="E24" s="97" t="s">
        <v>228</v>
      </c>
      <c r="F24" s="98">
        <v>0</v>
      </c>
      <c r="G24" s="99" t="s">
        <v>277</v>
      </c>
      <c r="H24" s="100" t="s">
        <v>257</v>
      </c>
      <c r="I24" s="101">
        <v>0</v>
      </c>
    </row>
    <row r="25" spans="1:9" ht="11.25">
      <c r="A25" s="96" t="s">
        <v>335</v>
      </c>
      <c r="B25" s="97" t="s">
        <v>363</v>
      </c>
      <c r="C25" s="98">
        <v>2.605</v>
      </c>
      <c r="D25" s="96" t="s">
        <v>295</v>
      </c>
      <c r="E25" s="97" t="s">
        <v>229</v>
      </c>
      <c r="F25" s="98">
        <v>0</v>
      </c>
      <c r="G25" s="99" t="s">
        <v>278</v>
      </c>
      <c r="H25" s="100" t="s">
        <v>258</v>
      </c>
      <c r="I25" s="101">
        <v>0</v>
      </c>
    </row>
    <row r="26" spans="1:9" ht="11.25">
      <c r="A26" s="96" t="s">
        <v>317</v>
      </c>
      <c r="B26" s="97" t="s">
        <v>364</v>
      </c>
      <c r="C26" s="98">
        <v>0</v>
      </c>
      <c r="D26" s="96" t="s">
        <v>294</v>
      </c>
      <c r="E26" s="97" t="s">
        <v>230</v>
      </c>
      <c r="F26" s="98">
        <v>20.371337</v>
      </c>
      <c r="G26" s="99" t="s">
        <v>340</v>
      </c>
      <c r="H26" s="100" t="s">
        <v>265</v>
      </c>
      <c r="I26" s="101">
        <v>0</v>
      </c>
    </row>
    <row r="27" spans="1:9" ht="11.25">
      <c r="A27" s="96" t="s">
        <v>316</v>
      </c>
      <c r="B27" s="97" t="s">
        <v>365</v>
      </c>
      <c r="C27" s="98">
        <v>0.57140500000000005</v>
      </c>
      <c r="D27" s="96" t="s">
        <v>293</v>
      </c>
      <c r="E27" s="97" t="s">
        <v>231</v>
      </c>
      <c r="F27" s="98">
        <v>11.49</v>
      </c>
      <c r="G27" s="99" t="s">
        <v>283</v>
      </c>
      <c r="H27" s="100" t="s">
        <v>264</v>
      </c>
      <c r="I27" s="101">
        <v>0</v>
      </c>
    </row>
    <row r="28" spans="1:9" ht="11.25">
      <c r="A28" s="96" t="s">
        <v>315</v>
      </c>
      <c r="B28" s="97" t="s">
        <v>366</v>
      </c>
      <c r="C28" s="98">
        <v>0</v>
      </c>
      <c r="D28" s="96" t="s">
        <v>292</v>
      </c>
      <c r="E28" s="97" t="s">
        <v>232</v>
      </c>
      <c r="F28" s="98">
        <v>0.75</v>
      </c>
      <c r="G28" s="99" t="s">
        <v>282</v>
      </c>
      <c r="H28" s="100" t="s">
        <v>263</v>
      </c>
      <c r="I28" s="101">
        <v>0</v>
      </c>
    </row>
    <row r="29" spans="1:9" ht="11.25">
      <c r="A29" s="96" t="s">
        <v>314</v>
      </c>
      <c r="B29" s="97" t="s">
        <v>367</v>
      </c>
      <c r="C29" s="98">
        <v>0</v>
      </c>
      <c r="D29" s="96" t="s">
        <v>338</v>
      </c>
      <c r="E29" s="97" t="s">
        <v>233</v>
      </c>
      <c r="F29" s="98">
        <v>0</v>
      </c>
      <c r="G29" s="104">
        <v>399</v>
      </c>
      <c r="H29" s="94" t="s">
        <v>207</v>
      </c>
      <c r="I29" s="95">
        <v>0</v>
      </c>
    </row>
    <row r="30" spans="1:9" ht="11.25">
      <c r="A30" s="96" t="s">
        <v>313</v>
      </c>
      <c r="B30" s="97" t="s">
        <v>368</v>
      </c>
      <c r="C30" s="98">
        <v>0</v>
      </c>
      <c r="D30" s="96" t="s">
        <v>291</v>
      </c>
      <c r="E30" s="97" t="s">
        <v>234</v>
      </c>
      <c r="F30" s="98">
        <v>3.4508480000000001</v>
      </c>
      <c r="G30" s="99" t="s">
        <v>339</v>
      </c>
      <c r="H30" s="100" t="s">
        <v>262</v>
      </c>
      <c r="I30" s="101">
        <v>0</v>
      </c>
    </row>
    <row r="31" spans="1:9" ht="11.25">
      <c r="A31" s="96" t="s">
        <v>312</v>
      </c>
      <c r="B31" s="97" t="s">
        <v>369</v>
      </c>
      <c r="C31" s="98">
        <v>0</v>
      </c>
      <c r="D31" s="96" t="s">
        <v>290</v>
      </c>
      <c r="E31" s="97" t="s">
        <v>235</v>
      </c>
      <c r="F31" s="98">
        <v>28.548500000000001</v>
      </c>
      <c r="G31" s="99" t="s">
        <v>279</v>
      </c>
      <c r="H31" s="100" t="s">
        <v>261</v>
      </c>
      <c r="I31" s="101">
        <v>0</v>
      </c>
    </row>
    <row r="32" spans="1:9" ht="11.25">
      <c r="A32" s="105"/>
      <c r="B32" s="106"/>
      <c r="C32" s="97"/>
      <c r="D32" s="96" t="s">
        <v>289</v>
      </c>
      <c r="E32" s="97" t="s">
        <v>236</v>
      </c>
      <c r="F32" s="98">
        <v>0</v>
      </c>
      <c r="G32" s="99" t="s">
        <v>280</v>
      </c>
      <c r="H32" s="100" t="s">
        <v>260</v>
      </c>
      <c r="I32" s="101">
        <v>0</v>
      </c>
    </row>
    <row r="33" spans="1:9" ht="11.25">
      <c r="A33" s="105"/>
      <c r="B33" s="106"/>
      <c r="C33" s="97"/>
      <c r="D33" s="96" t="s">
        <v>288</v>
      </c>
      <c r="E33" s="97" t="s">
        <v>237</v>
      </c>
      <c r="F33" s="98">
        <v>56.694237999999999</v>
      </c>
      <c r="G33" s="99" t="s">
        <v>281</v>
      </c>
      <c r="H33" s="100" t="s">
        <v>259</v>
      </c>
      <c r="I33" s="101">
        <v>0</v>
      </c>
    </row>
    <row r="34" spans="1:9" ht="11.25">
      <c r="A34" s="105"/>
      <c r="B34" s="106"/>
      <c r="C34" s="97"/>
      <c r="D34" s="91" t="s">
        <v>242</v>
      </c>
      <c r="E34" s="92" t="s">
        <v>204</v>
      </c>
      <c r="F34" s="93">
        <v>0</v>
      </c>
      <c r="G34" s="90"/>
      <c r="H34" s="107"/>
      <c r="I34" s="107"/>
    </row>
    <row r="35" spans="1:9" ht="11.25">
      <c r="A35" s="105"/>
      <c r="B35" s="106"/>
      <c r="C35" s="97"/>
      <c r="D35" s="96" t="s">
        <v>287</v>
      </c>
      <c r="E35" s="97" t="s">
        <v>238</v>
      </c>
      <c r="F35" s="98">
        <v>0</v>
      </c>
      <c r="G35" s="90"/>
      <c r="H35" s="107"/>
      <c r="I35" s="107"/>
    </row>
    <row r="36" spans="1:9" ht="11.25">
      <c r="A36" s="105"/>
      <c r="B36" s="106"/>
      <c r="C36" s="97"/>
      <c r="D36" s="96" t="s">
        <v>286</v>
      </c>
      <c r="E36" s="97" t="s">
        <v>239</v>
      </c>
      <c r="F36" s="98">
        <v>0</v>
      </c>
      <c r="G36" s="90"/>
      <c r="H36" s="107"/>
      <c r="I36" s="107"/>
    </row>
    <row r="37" spans="1:9" ht="11.25">
      <c r="A37" s="105"/>
      <c r="B37" s="106"/>
      <c r="C37" s="97"/>
      <c r="D37" s="96" t="s">
        <v>285</v>
      </c>
      <c r="E37" s="97" t="s">
        <v>240</v>
      </c>
      <c r="F37" s="98">
        <v>0</v>
      </c>
      <c r="G37" s="90"/>
      <c r="H37" s="107"/>
      <c r="I37" s="107"/>
    </row>
    <row r="38" spans="1:9" ht="11.25">
      <c r="A38" s="105"/>
      <c r="B38" s="106"/>
      <c r="C38" s="97"/>
      <c r="D38" s="96" t="s">
        <v>284</v>
      </c>
      <c r="E38" s="97" t="s">
        <v>241</v>
      </c>
      <c r="F38" s="98">
        <v>0</v>
      </c>
      <c r="G38" s="90"/>
      <c r="H38" s="107"/>
      <c r="I38" s="107"/>
    </row>
    <row r="39" spans="1:9" ht="11.25">
      <c r="A39" s="170" t="s">
        <v>211</v>
      </c>
      <c r="B39" s="170"/>
      <c r="C39" s="108">
        <f>C6+C20</f>
        <v>472.170008</v>
      </c>
      <c r="D39" s="166" t="s">
        <v>213</v>
      </c>
      <c r="E39" s="166"/>
      <c r="F39" s="166"/>
      <c r="G39" s="166"/>
      <c r="H39" s="166"/>
      <c r="I39" s="109">
        <f>F6+F34+I6+I23+I29</f>
        <v>241.57866100000004</v>
      </c>
    </row>
    <row r="40" spans="1:9" ht="11.25">
      <c r="A40" s="167" t="s">
        <v>135</v>
      </c>
      <c r="B40" s="167"/>
      <c r="C40" s="167"/>
      <c r="D40" s="167"/>
      <c r="E40" s="167"/>
      <c r="F40" s="167"/>
    </row>
    <row r="41" spans="1:9" ht="21" customHeight="1">
      <c r="A41" s="155" t="s">
        <v>132</v>
      </c>
      <c r="B41" s="155"/>
      <c r="C41" s="155"/>
      <c r="D41" s="155"/>
      <c r="E41" s="155"/>
      <c r="F41" s="155"/>
    </row>
    <row r="42" spans="1:9" ht="21" customHeight="1">
      <c r="D42" s="89"/>
      <c r="E42" s="44"/>
      <c r="F42" s="44"/>
    </row>
    <row r="43" spans="1:9" ht="21" customHeight="1">
      <c r="C43" s="123"/>
      <c r="D43" s="89"/>
      <c r="E43" s="44"/>
      <c r="F43" s="44"/>
      <c r="I43" s="124"/>
    </row>
    <row r="44" spans="1:9" ht="21" customHeight="1">
      <c r="C44" s="122"/>
      <c r="D44" s="89"/>
      <c r="E44" s="44"/>
      <c r="F44" s="44"/>
      <c r="I44" s="122"/>
    </row>
    <row r="45" spans="1:9" ht="21" customHeight="1">
      <c r="D45" s="89"/>
      <c r="E45" s="44"/>
      <c r="F45" s="44"/>
    </row>
    <row r="46" spans="1:9" ht="21" customHeight="1">
      <c r="D46" s="89"/>
      <c r="E46" s="44"/>
      <c r="F46" s="44"/>
    </row>
    <row r="47" spans="1:9" ht="21" customHeight="1">
      <c r="D47" s="89"/>
      <c r="E47" s="44"/>
      <c r="F47" s="44"/>
    </row>
    <row r="48" spans="1:9" ht="12.75" customHeight="1">
      <c r="D48" s="89"/>
      <c r="E48" s="44"/>
      <c r="F48" s="44"/>
    </row>
    <row r="49" spans="4:6" ht="12.75" customHeight="1">
      <c r="D49" s="89"/>
      <c r="E49" s="44"/>
      <c r="F49" s="44"/>
    </row>
    <row r="50" spans="4:6" ht="12.75" customHeight="1">
      <c r="D50" s="89"/>
      <c r="E50" s="44"/>
      <c r="F50" s="44"/>
    </row>
    <row r="51" spans="4:6" ht="12.75" customHeight="1">
      <c r="D51" s="89"/>
      <c r="E51" s="44"/>
      <c r="F51" s="44"/>
    </row>
    <row r="52" spans="4:6" ht="12.75" customHeight="1">
      <c r="D52" s="89"/>
      <c r="E52" s="44"/>
      <c r="F52" s="44"/>
    </row>
    <row r="53" spans="4:6" ht="12.75" customHeight="1">
      <c r="D53" s="89"/>
      <c r="E53" s="44"/>
      <c r="F53" s="44"/>
    </row>
    <row r="54" spans="4:6" ht="12.75" customHeight="1">
      <c r="D54" s="89"/>
      <c r="E54" s="44"/>
      <c r="F54" s="44"/>
    </row>
    <row r="55" spans="4:6" ht="12.75" customHeight="1">
      <c r="D55" s="89"/>
      <c r="E55" s="44"/>
      <c r="F55" s="44"/>
    </row>
    <row r="56" spans="4:6" ht="12.75" customHeight="1">
      <c r="D56" s="89"/>
      <c r="E56" s="44"/>
      <c r="F56" s="44"/>
    </row>
    <row r="57" spans="4:6" ht="12.75" customHeight="1">
      <c r="D57" s="89"/>
      <c r="E57" s="44"/>
      <c r="F57" s="44"/>
    </row>
    <row r="58" spans="4:6" ht="12.75" customHeight="1">
      <c r="D58" s="89"/>
      <c r="E58" s="44"/>
      <c r="F58" s="44"/>
    </row>
    <row r="59" spans="4:6" ht="12.75" customHeight="1">
      <c r="D59" s="89"/>
      <c r="E59" s="44"/>
      <c r="F59" s="44"/>
    </row>
    <row r="60" spans="4:6" ht="12.75" customHeight="1">
      <c r="D60" s="89"/>
      <c r="E60" s="44"/>
      <c r="F60" s="44"/>
    </row>
    <row r="61" spans="4:6" ht="12.75" customHeight="1">
      <c r="D61" s="89"/>
      <c r="E61" s="44"/>
      <c r="F61" s="44"/>
    </row>
    <row r="62" spans="4:6" ht="12.75" customHeight="1">
      <c r="D62" s="89"/>
      <c r="E62" s="44"/>
      <c r="F62" s="44"/>
    </row>
    <row r="63" spans="4:6" ht="12.75" customHeight="1">
      <c r="D63" s="89"/>
      <c r="E63" s="44"/>
      <c r="F63" s="44"/>
    </row>
    <row r="64" spans="4:6" ht="12.75" customHeight="1">
      <c r="D64" s="89"/>
      <c r="E64" s="44"/>
      <c r="F64" s="44"/>
    </row>
    <row r="65" spans="4:6" ht="12.75" customHeight="1">
      <c r="D65" s="89"/>
      <c r="E65" s="44"/>
      <c r="F65" s="44"/>
    </row>
    <row r="66" spans="4:6" ht="12.75" customHeight="1">
      <c r="D66" s="89"/>
      <c r="E66" s="44"/>
      <c r="F66" s="44"/>
    </row>
    <row r="67" spans="4:6" ht="12.75" customHeight="1">
      <c r="D67" s="89"/>
      <c r="E67" s="44"/>
      <c r="F67" s="44"/>
    </row>
    <row r="68" spans="4:6" ht="12.75" customHeight="1">
      <c r="D68" s="89"/>
      <c r="E68" s="44"/>
      <c r="F68" s="44"/>
    </row>
    <row r="69" spans="4:6" ht="12.75" customHeight="1">
      <c r="D69" s="89"/>
      <c r="E69" s="44"/>
      <c r="F69" s="44"/>
    </row>
    <row r="70" spans="4:6" ht="12.75" customHeight="1">
      <c r="D70" s="89"/>
      <c r="E70" s="44"/>
      <c r="F70" s="44"/>
    </row>
    <row r="71" spans="4:6" ht="12.75" customHeight="1">
      <c r="D71" s="89"/>
      <c r="E71" s="44"/>
      <c r="F71" s="44"/>
    </row>
    <row r="72" spans="4:6" ht="12.75" customHeight="1">
      <c r="D72" s="89"/>
      <c r="E72" s="44"/>
      <c r="F72" s="44"/>
    </row>
    <row r="73" spans="4:6" ht="12.75" customHeight="1">
      <c r="D73" s="89"/>
      <c r="E73" s="44"/>
      <c r="F73" s="44"/>
    </row>
    <row r="74" spans="4:6" ht="12.75" customHeight="1">
      <c r="D74" s="89"/>
      <c r="E74" s="44"/>
      <c r="F74" s="44"/>
    </row>
    <row r="75" spans="4:6" ht="12.75" customHeight="1">
      <c r="D75" s="89"/>
      <c r="E75" s="44"/>
      <c r="F75" s="44"/>
    </row>
    <row r="76" spans="4:6" ht="12.75" customHeight="1">
      <c r="D76" s="89"/>
      <c r="E76" s="44"/>
      <c r="F76" s="44"/>
    </row>
    <row r="77" spans="4:6" ht="12.75" customHeight="1">
      <c r="D77" s="89"/>
      <c r="E77" s="44"/>
      <c r="F77" s="44"/>
    </row>
    <row r="78" spans="4:6" ht="12.75" customHeight="1">
      <c r="D78" s="89"/>
      <c r="E78" s="44"/>
      <c r="F78" s="44"/>
    </row>
    <row r="79" spans="4:6" ht="12.75" customHeight="1">
      <c r="D79" s="89"/>
      <c r="E79" s="44"/>
      <c r="F79" s="44"/>
    </row>
    <row r="80" spans="4:6" ht="12.75" customHeight="1">
      <c r="D80" s="89"/>
      <c r="E80" s="44"/>
      <c r="F80" s="44"/>
    </row>
    <row r="81" spans="4:6" ht="12.75" customHeight="1">
      <c r="D81" s="89"/>
      <c r="E81" s="44"/>
      <c r="F81" s="44"/>
    </row>
    <row r="82" spans="4:6" ht="12.75" customHeight="1">
      <c r="D82" s="89"/>
      <c r="E82" s="44"/>
      <c r="F82" s="44"/>
    </row>
    <row r="83" spans="4:6" ht="12.75" customHeight="1">
      <c r="D83" s="89"/>
      <c r="E83" s="44"/>
      <c r="F83" s="44"/>
    </row>
    <row r="84" spans="4:6" ht="12.75" customHeight="1">
      <c r="D84" s="89"/>
      <c r="E84" s="44"/>
      <c r="F84" s="44"/>
    </row>
    <row r="85" spans="4:6" ht="12.75" customHeight="1">
      <c r="D85" s="89"/>
      <c r="E85" s="44"/>
      <c r="F85" s="44"/>
    </row>
    <row r="86" spans="4:6" ht="12.75" customHeight="1">
      <c r="D86" s="89"/>
      <c r="E86" s="44"/>
      <c r="F86" s="44"/>
    </row>
    <row r="87" spans="4:6" ht="12.75" customHeight="1">
      <c r="D87" s="89"/>
      <c r="E87" s="44"/>
      <c r="F87" s="44"/>
    </row>
    <row r="88" spans="4:6" ht="12.75" customHeight="1">
      <c r="D88" s="89"/>
      <c r="E88" s="44"/>
      <c r="F88" s="44"/>
    </row>
    <row r="89" spans="4:6" ht="12.75" customHeight="1">
      <c r="D89" s="89"/>
      <c r="E89" s="44"/>
      <c r="F89" s="44"/>
    </row>
  </sheetData>
  <mergeCells count="8">
    <mergeCell ref="A1:I1"/>
    <mergeCell ref="D39:H39"/>
    <mergeCell ref="A41:F41"/>
    <mergeCell ref="A40:F40"/>
    <mergeCell ref="A3:C3"/>
    <mergeCell ref="A4:C4"/>
    <mergeCell ref="A39:B39"/>
    <mergeCell ref="D4:I4"/>
  </mergeCells>
  <phoneticPr fontId="2" type="noConversion"/>
  <printOptions horizontalCentered="1"/>
  <pageMargins left="0.25" right="0.25" top="0.75" bottom="0.75" header="0.3" footer="0.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78"/>
  <sheetViews>
    <sheetView workbookViewId="0">
      <selection sqref="A1:H8"/>
    </sheetView>
  </sheetViews>
  <sheetFormatPr defaultRowHeight="14.25"/>
  <cols>
    <col min="1" max="1" width="13" style="41"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bestFit="1" customWidth="1"/>
    <col min="261" max="263" width="19.1640625" style="21" customWidth="1"/>
    <col min="264" max="511" width="9.33203125" style="21"/>
    <col min="512" max="514" width="7.6640625" style="21" customWidth="1"/>
    <col min="515" max="515" width="55.1640625" style="21" customWidth="1"/>
    <col min="516" max="516" width="27.83203125" style="21" bestFit="1" customWidth="1"/>
    <col min="517" max="519" width="19.1640625" style="21" customWidth="1"/>
    <col min="520" max="767" width="9.33203125" style="21"/>
    <col min="768" max="770" width="7.6640625" style="21" customWidth="1"/>
    <col min="771" max="771" width="55.1640625" style="21" customWidth="1"/>
    <col min="772" max="772" width="27.83203125" style="21" bestFit="1" customWidth="1"/>
    <col min="773" max="775" width="19.1640625" style="21" customWidth="1"/>
    <col min="776" max="1023" width="9.33203125" style="21"/>
    <col min="1024" max="1026" width="7.6640625" style="21" customWidth="1"/>
    <col min="1027" max="1027" width="55.1640625" style="21" customWidth="1"/>
    <col min="1028" max="1028" width="27.83203125" style="21" bestFit="1" customWidth="1"/>
    <col min="1029" max="1031" width="19.1640625" style="21" customWidth="1"/>
    <col min="1032" max="1279" width="9.33203125" style="21"/>
    <col min="1280" max="1282" width="7.6640625" style="21" customWidth="1"/>
    <col min="1283" max="1283" width="55.1640625" style="21" customWidth="1"/>
    <col min="1284" max="1284" width="27.83203125" style="21" bestFit="1" customWidth="1"/>
    <col min="1285" max="1287" width="19.1640625" style="21" customWidth="1"/>
    <col min="1288" max="1535" width="9.33203125" style="21"/>
    <col min="1536" max="1538" width="7.6640625" style="21" customWidth="1"/>
    <col min="1539" max="1539" width="55.1640625" style="21" customWidth="1"/>
    <col min="1540" max="1540" width="27.83203125" style="21" bestFit="1" customWidth="1"/>
    <col min="1541" max="1543" width="19.1640625" style="21" customWidth="1"/>
    <col min="1544" max="1791" width="9.33203125" style="21"/>
    <col min="1792" max="1794" width="7.6640625" style="21" customWidth="1"/>
    <col min="1795" max="1795" width="55.1640625" style="21" customWidth="1"/>
    <col min="1796" max="1796" width="27.83203125" style="21" bestFit="1" customWidth="1"/>
    <col min="1797" max="1799" width="19.1640625" style="21" customWidth="1"/>
    <col min="1800" max="2047" width="9.33203125" style="21"/>
    <col min="2048" max="2050" width="7.6640625" style="21" customWidth="1"/>
    <col min="2051" max="2051" width="55.1640625" style="21" customWidth="1"/>
    <col min="2052" max="2052" width="27.83203125" style="21" bestFit="1" customWidth="1"/>
    <col min="2053" max="2055" width="19.1640625" style="21" customWidth="1"/>
    <col min="2056" max="2303" width="9.33203125" style="21"/>
    <col min="2304" max="2306" width="7.6640625" style="21" customWidth="1"/>
    <col min="2307" max="2307" width="55.1640625" style="21" customWidth="1"/>
    <col min="2308" max="2308" width="27.83203125" style="21" bestFit="1" customWidth="1"/>
    <col min="2309" max="2311" width="19.1640625" style="21" customWidth="1"/>
    <col min="2312" max="2559" width="9.33203125" style="21"/>
    <col min="2560" max="2562" width="7.6640625" style="21" customWidth="1"/>
    <col min="2563" max="2563" width="55.1640625" style="21" customWidth="1"/>
    <col min="2564" max="2564" width="27.83203125" style="21" bestFit="1" customWidth="1"/>
    <col min="2565" max="2567" width="19.1640625" style="21" customWidth="1"/>
    <col min="2568" max="2815" width="9.33203125" style="21"/>
    <col min="2816" max="2818" width="7.6640625" style="21" customWidth="1"/>
    <col min="2819" max="2819" width="55.1640625" style="21" customWidth="1"/>
    <col min="2820" max="2820" width="27.83203125" style="21" bestFit="1" customWidth="1"/>
    <col min="2821" max="2823" width="19.1640625" style="21" customWidth="1"/>
    <col min="2824" max="3071" width="9.33203125" style="21"/>
    <col min="3072" max="3074" width="7.6640625" style="21" customWidth="1"/>
    <col min="3075" max="3075" width="55.1640625" style="21" customWidth="1"/>
    <col min="3076" max="3076" width="27.83203125" style="21" bestFit="1" customWidth="1"/>
    <col min="3077" max="3079" width="19.1640625" style="21" customWidth="1"/>
    <col min="3080" max="3327" width="9.33203125" style="21"/>
    <col min="3328" max="3330" width="7.6640625" style="21" customWidth="1"/>
    <col min="3331" max="3331" width="55.1640625" style="21" customWidth="1"/>
    <col min="3332" max="3332" width="27.83203125" style="21" bestFit="1" customWidth="1"/>
    <col min="3333" max="3335" width="19.1640625" style="21" customWidth="1"/>
    <col min="3336" max="3583" width="9.33203125" style="21"/>
    <col min="3584" max="3586" width="7.6640625" style="21" customWidth="1"/>
    <col min="3587" max="3587" width="55.1640625" style="21" customWidth="1"/>
    <col min="3588" max="3588" width="27.83203125" style="21" bestFit="1" customWidth="1"/>
    <col min="3589" max="3591" width="19.1640625" style="21" customWidth="1"/>
    <col min="3592" max="3839" width="9.33203125" style="21"/>
    <col min="3840" max="3842" width="7.6640625" style="21" customWidth="1"/>
    <col min="3843" max="3843" width="55.1640625" style="21" customWidth="1"/>
    <col min="3844" max="3844" width="27.83203125" style="21" bestFit="1" customWidth="1"/>
    <col min="3845" max="3847" width="19.1640625" style="21" customWidth="1"/>
    <col min="3848" max="4095" width="9.33203125" style="21"/>
    <col min="4096" max="4098" width="7.6640625" style="21" customWidth="1"/>
    <col min="4099" max="4099" width="55.1640625" style="21" customWidth="1"/>
    <col min="4100" max="4100" width="27.83203125" style="21" bestFit="1" customWidth="1"/>
    <col min="4101" max="4103" width="19.1640625" style="21" customWidth="1"/>
    <col min="4104" max="4351" width="9.33203125" style="21"/>
    <col min="4352" max="4354" width="7.6640625" style="21" customWidth="1"/>
    <col min="4355" max="4355" width="55.1640625" style="21" customWidth="1"/>
    <col min="4356" max="4356" width="27.83203125" style="21" bestFit="1" customWidth="1"/>
    <col min="4357" max="4359" width="19.1640625" style="21" customWidth="1"/>
    <col min="4360" max="4607" width="9.33203125" style="21"/>
    <col min="4608" max="4610" width="7.6640625" style="21" customWidth="1"/>
    <col min="4611" max="4611" width="55.1640625" style="21" customWidth="1"/>
    <col min="4612" max="4612" width="27.83203125" style="21" bestFit="1" customWidth="1"/>
    <col min="4613" max="4615" width="19.1640625" style="21" customWidth="1"/>
    <col min="4616" max="4863" width="9.33203125" style="21"/>
    <col min="4864" max="4866" width="7.6640625" style="21" customWidth="1"/>
    <col min="4867" max="4867" width="55.1640625" style="21" customWidth="1"/>
    <col min="4868" max="4868" width="27.83203125" style="21" bestFit="1" customWidth="1"/>
    <col min="4869" max="4871" width="19.1640625" style="21" customWidth="1"/>
    <col min="4872" max="5119" width="9.33203125" style="21"/>
    <col min="5120" max="5122" width="7.6640625" style="21" customWidth="1"/>
    <col min="5123" max="5123" width="55.1640625" style="21" customWidth="1"/>
    <col min="5124" max="5124" width="27.83203125" style="21" bestFit="1" customWidth="1"/>
    <col min="5125" max="5127" width="19.1640625" style="21" customWidth="1"/>
    <col min="5128" max="5375" width="9.33203125" style="21"/>
    <col min="5376" max="5378" width="7.6640625" style="21" customWidth="1"/>
    <col min="5379" max="5379" width="55.1640625" style="21" customWidth="1"/>
    <col min="5380" max="5380" width="27.83203125" style="21" bestFit="1" customWidth="1"/>
    <col min="5381" max="5383" width="19.1640625" style="21" customWidth="1"/>
    <col min="5384" max="5631" width="9.33203125" style="21"/>
    <col min="5632" max="5634" width="7.6640625" style="21" customWidth="1"/>
    <col min="5635" max="5635" width="55.1640625" style="21" customWidth="1"/>
    <col min="5636" max="5636" width="27.83203125" style="21" bestFit="1" customWidth="1"/>
    <col min="5637" max="5639" width="19.1640625" style="21" customWidth="1"/>
    <col min="5640" max="5887" width="9.33203125" style="21"/>
    <col min="5888" max="5890" width="7.6640625" style="21" customWidth="1"/>
    <col min="5891" max="5891" width="55.1640625" style="21" customWidth="1"/>
    <col min="5892" max="5892" width="27.83203125" style="21" bestFit="1" customWidth="1"/>
    <col min="5893" max="5895" width="19.1640625" style="21" customWidth="1"/>
    <col min="5896" max="6143" width="9.33203125" style="21"/>
    <col min="6144" max="6146" width="7.6640625" style="21" customWidth="1"/>
    <col min="6147" max="6147" width="55.1640625" style="21" customWidth="1"/>
    <col min="6148" max="6148" width="27.83203125" style="21" bestFit="1" customWidth="1"/>
    <col min="6149" max="6151" width="19.1640625" style="21" customWidth="1"/>
    <col min="6152" max="6399" width="9.33203125" style="21"/>
    <col min="6400" max="6402" width="7.6640625" style="21" customWidth="1"/>
    <col min="6403" max="6403" width="55.1640625" style="21" customWidth="1"/>
    <col min="6404" max="6404" width="27.83203125" style="21" bestFit="1" customWidth="1"/>
    <col min="6405" max="6407" width="19.1640625" style="21" customWidth="1"/>
    <col min="6408" max="6655" width="9.33203125" style="21"/>
    <col min="6656" max="6658" width="7.6640625" style="21" customWidth="1"/>
    <col min="6659" max="6659" width="55.1640625" style="21" customWidth="1"/>
    <col min="6660" max="6660" width="27.83203125" style="21" bestFit="1" customWidth="1"/>
    <col min="6661" max="6663" width="19.1640625" style="21" customWidth="1"/>
    <col min="6664" max="6911" width="9.33203125" style="21"/>
    <col min="6912" max="6914" width="7.6640625" style="21" customWidth="1"/>
    <col min="6915" max="6915" width="55.1640625" style="21" customWidth="1"/>
    <col min="6916" max="6916" width="27.83203125" style="21" bestFit="1" customWidth="1"/>
    <col min="6917" max="6919" width="19.1640625" style="21" customWidth="1"/>
    <col min="6920" max="7167" width="9.33203125" style="21"/>
    <col min="7168" max="7170" width="7.6640625" style="21" customWidth="1"/>
    <col min="7171" max="7171" width="55.1640625" style="21" customWidth="1"/>
    <col min="7172" max="7172" width="27.83203125" style="21" bestFit="1" customWidth="1"/>
    <col min="7173" max="7175" width="19.1640625" style="21" customWidth="1"/>
    <col min="7176" max="7423" width="9.33203125" style="21"/>
    <col min="7424" max="7426" width="7.6640625" style="21" customWidth="1"/>
    <col min="7427" max="7427" width="55.1640625" style="21" customWidth="1"/>
    <col min="7428" max="7428" width="27.83203125" style="21" bestFit="1" customWidth="1"/>
    <col min="7429" max="7431" width="19.1640625" style="21" customWidth="1"/>
    <col min="7432" max="7679" width="9.33203125" style="21"/>
    <col min="7680" max="7682" width="7.6640625" style="21" customWidth="1"/>
    <col min="7683" max="7683" width="55.1640625" style="21" customWidth="1"/>
    <col min="7684" max="7684" width="27.83203125" style="21" bestFit="1" customWidth="1"/>
    <col min="7685" max="7687" width="19.1640625" style="21" customWidth="1"/>
    <col min="7688" max="7935" width="9.33203125" style="21"/>
    <col min="7936" max="7938" width="7.6640625" style="21" customWidth="1"/>
    <col min="7939" max="7939" width="55.1640625" style="21" customWidth="1"/>
    <col min="7940" max="7940" width="27.83203125" style="21" bestFit="1" customWidth="1"/>
    <col min="7941" max="7943" width="19.1640625" style="21" customWidth="1"/>
    <col min="7944" max="8191" width="9.33203125" style="21"/>
    <col min="8192" max="8194" width="7.6640625" style="21" customWidth="1"/>
    <col min="8195" max="8195" width="55.1640625" style="21" customWidth="1"/>
    <col min="8196" max="8196" width="27.83203125" style="21" bestFit="1" customWidth="1"/>
    <col min="8197" max="8199" width="19.1640625" style="21" customWidth="1"/>
    <col min="8200" max="8447" width="9.33203125" style="21"/>
    <col min="8448" max="8450" width="7.6640625" style="21" customWidth="1"/>
    <col min="8451" max="8451" width="55.1640625" style="21" customWidth="1"/>
    <col min="8452" max="8452" width="27.83203125" style="21" bestFit="1" customWidth="1"/>
    <col min="8453" max="8455" width="19.1640625" style="21" customWidth="1"/>
    <col min="8456" max="8703" width="9.33203125" style="21"/>
    <col min="8704" max="8706" width="7.6640625" style="21" customWidth="1"/>
    <col min="8707" max="8707" width="55.1640625" style="21" customWidth="1"/>
    <col min="8708" max="8708" width="27.83203125" style="21" bestFit="1" customWidth="1"/>
    <col min="8709" max="8711" width="19.1640625" style="21" customWidth="1"/>
    <col min="8712" max="8959" width="9.33203125" style="21"/>
    <col min="8960" max="8962" width="7.6640625" style="21" customWidth="1"/>
    <col min="8963" max="8963" width="55.1640625" style="21" customWidth="1"/>
    <col min="8964" max="8964" width="27.83203125" style="21" bestFit="1" customWidth="1"/>
    <col min="8965" max="8967" width="19.1640625" style="21" customWidth="1"/>
    <col min="8968" max="9215" width="9.33203125" style="21"/>
    <col min="9216" max="9218" width="7.6640625" style="21" customWidth="1"/>
    <col min="9219" max="9219" width="55.1640625" style="21" customWidth="1"/>
    <col min="9220" max="9220" width="27.83203125" style="21" bestFit="1" customWidth="1"/>
    <col min="9221" max="9223" width="19.1640625" style="21" customWidth="1"/>
    <col min="9224" max="9471" width="9.33203125" style="21"/>
    <col min="9472" max="9474" width="7.6640625" style="21" customWidth="1"/>
    <col min="9475" max="9475" width="55.1640625" style="21" customWidth="1"/>
    <col min="9476" max="9476" width="27.83203125" style="21" bestFit="1" customWidth="1"/>
    <col min="9477" max="9479" width="19.1640625" style="21" customWidth="1"/>
    <col min="9480" max="9727" width="9.33203125" style="21"/>
    <col min="9728" max="9730" width="7.6640625" style="21" customWidth="1"/>
    <col min="9731" max="9731" width="55.1640625" style="21" customWidth="1"/>
    <col min="9732" max="9732" width="27.83203125" style="21" bestFit="1" customWidth="1"/>
    <col min="9733" max="9735" width="19.1640625" style="21" customWidth="1"/>
    <col min="9736" max="9983" width="9.33203125" style="21"/>
    <col min="9984" max="9986" width="7.6640625" style="21" customWidth="1"/>
    <col min="9987" max="9987" width="55.1640625" style="21" customWidth="1"/>
    <col min="9988" max="9988" width="27.83203125" style="21" bestFit="1" customWidth="1"/>
    <col min="9989" max="9991" width="19.1640625" style="21" customWidth="1"/>
    <col min="9992" max="10239" width="9.33203125" style="21"/>
    <col min="10240" max="10242" width="7.6640625" style="21" customWidth="1"/>
    <col min="10243" max="10243" width="55.1640625" style="21" customWidth="1"/>
    <col min="10244" max="10244" width="27.83203125" style="21" bestFit="1" customWidth="1"/>
    <col min="10245" max="10247" width="19.1640625" style="21" customWidth="1"/>
    <col min="10248" max="10495" width="9.33203125" style="21"/>
    <col min="10496" max="10498" width="7.6640625" style="21" customWidth="1"/>
    <col min="10499" max="10499" width="55.1640625" style="21" customWidth="1"/>
    <col min="10500" max="10500" width="27.83203125" style="21" bestFit="1" customWidth="1"/>
    <col min="10501" max="10503" width="19.1640625" style="21" customWidth="1"/>
    <col min="10504" max="10751" width="9.33203125" style="21"/>
    <col min="10752" max="10754" width="7.6640625" style="21" customWidth="1"/>
    <col min="10755" max="10755" width="55.1640625" style="21" customWidth="1"/>
    <col min="10756" max="10756" width="27.83203125" style="21" bestFit="1" customWidth="1"/>
    <col min="10757" max="10759" width="19.1640625" style="21" customWidth="1"/>
    <col min="10760" max="11007" width="9.33203125" style="21"/>
    <col min="11008" max="11010" width="7.6640625" style="21" customWidth="1"/>
    <col min="11011" max="11011" width="55.1640625" style="21" customWidth="1"/>
    <col min="11012" max="11012" width="27.83203125" style="21" bestFit="1" customWidth="1"/>
    <col min="11013" max="11015" width="19.1640625" style="21" customWidth="1"/>
    <col min="11016" max="11263" width="9.33203125" style="21"/>
    <col min="11264" max="11266" width="7.6640625" style="21" customWidth="1"/>
    <col min="11267" max="11267" width="55.1640625" style="21" customWidth="1"/>
    <col min="11268" max="11268" width="27.83203125" style="21" bestFit="1" customWidth="1"/>
    <col min="11269" max="11271" width="19.1640625" style="21" customWidth="1"/>
    <col min="11272" max="11519" width="9.33203125" style="21"/>
    <col min="11520" max="11522" width="7.6640625" style="21" customWidth="1"/>
    <col min="11523" max="11523" width="55.1640625" style="21" customWidth="1"/>
    <col min="11524" max="11524" width="27.83203125" style="21" bestFit="1" customWidth="1"/>
    <col min="11525" max="11527" width="19.1640625" style="21" customWidth="1"/>
    <col min="11528" max="11775" width="9.33203125" style="21"/>
    <col min="11776" max="11778" width="7.6640625" style="21" customWidth="1"/>
    <col min="11779" max="11779" width="55.1640625" style="21" customWidth="1"/>
    <col min="11780" max="11780" width="27.83203125" style="21" bestFit="1" customWidth="1"/>
    <col min="11781" max="11783" width="19.1640625" style="21" customWidth="1"/>
    <col min="11784" max="12031" width="9.33203125" style="21"/>
    <col min="12032" max="12034" width="7.6640625" style="21" customWidth="1"/>
    <col min="12035" max="12035" width="55.1640625" style="21" customWidth="1"/>
    <col min="12036" max="12036" width="27.83203125" style="21" bestFit="1" customWidth="1"/>
    <col min="12037" max="12039" width="19.1640625" style="21" customWidth="1"/>
    <col min="12040" max="12287" width="9.33203125" style="21"/>
    <col min="12288" max="12290" width="7.6640625" style="21" customWidth="1"/>
    <col min="12291" max="12291" width="55.1640625" style="21" customWidth="1"/>
    <col min="12292" max="12292" width="27.83203125" style="21" bestFit="1" customWidth="1"/>
    <col min="12293" max="12295" width="19.1640625" style="21" customWidth="1"/>
    <col min="12296" max="12543" width="9.33203125" style="21"/>
    <col min="12544" max="12546" width="7.6640625" style="21" customWidth="1"/>
    <col min="12547" max="12547" width="55.1640625" style="21" customWidth="1"/>
    <col min="12548" max="12548" width="27.83203125" style="21" bestFit="1" customWidth="1"/>
    <col min="12549" max="12551" width="19.1640625" style="21" customWidth="1"/>
    <col min="12552" max="12799" width="9.33203125" style="21"/>
    <col min="12800" max="12802" width="7.6640625" style="21" customWidth="1"/>
    <col min="12803" max="12803" width="55.1640625" style="21" customWidth="1"/>
    <col min="12804" max="12804" width="27.83203125" style="21" bestFit="1" customWidth="1"/>
    <col min="12805" max="12807" width="19.1640625" style="21" customWidth="1"/>
    <col min="12808" max="13055" width="9.33203125" style="21"/>
    <col min="13056" max="13058" width="7.6640625" style="21" customWidth="1"/>
    <col min="13059" max="13059" width="55.1640625" style="21" customWidth="1"/>
    <col min="13060" max="13060" width="27.83203125" style="21" bestFit="1" customWidth="1"/>
    <col min="13061" max="13063" width="19.1640625" style="21" customWidth="1"/>
    <col min="13064" max="13311" width="9.33203125" style="21"/>
    <col min="13312" max="13314" width="7.6640625" style="21" customWidth="1"/>
    <col min="13315" max="13315" width="55.1640625" style="21" customWidth="1"/>
    <col min="13316" max="13316" width="27.83203125" style="21" bestFit="1" customWidth="1"/>
    <col min="13317" max="13319" width="19.1640625" style="21" customWidth="1"/>
    <col min="13320" max="13567" width="9.33203125" style="21"/>
    <col min="13568" max="13570" width="7.6640625" style="21" customWidth="1"/>
    <col min="13571" max="13571" width="55.1640625" style="21" customWidth="1"/>
    <col min="13572" max="13572" width="27.83203125" style="21" bestFit="1" customWidth="1"/>
    <col min="13573" max="13575" width="19.1640625" style="21" customWidth="1"/>
    <col min="13576" max="13823" width="9.33203125" style="21"/>
    <col min="13824" max="13826" width="7.6640625" style="21" customWidth="1"/>
    <col min="13827" max="13827" width="55.1640625" style="21" customWidth="1"/>
    <col min="13828" max="13828" width="27.83203125" style="21" bestFit="1" customWidth="1"/>
    <col min="13829" max="13831" width="19.1640625" style="21" customWidth="1"/>
    <col min="13832" max="14079" width="9.33203125" style="21"/>
    <col min="14080" max="14082" width="7.6640625" style="21" customWidth="1"/>
    <col min="14083" max="14083" width="55.1640625" style="21" customWidth="1"/>
    <col min="14084" max="14084" width="27.83203125" style="21" bestFit="1" customWidth="1"/>
    <col min="14085" max="14087" width="19.1640625" style="21" customWidth="1"/>
    <col min="14088" max="14335" width="9.33203125" style="21"/>
    <col min="14336" max="14338" width="7.6640625" style="21" customWidth="1"/>
    <col min="14339" max="14339" width="55.1640625" style="21" customWidth="1"/>
    <col min="14340" max="14340" width="27.83203125" style="21" bestFit="1" customWidth="1"/>
    <col min="14341" max="14343" width="19.1640625" style="21" customWidth="1"/>
    <col min="14344" max="14591" width="9.33203125" style="21"/>
    <col min="14592" max="14594" width="7.6640625" style="21" customWidth="1"/>
    <col min="14595" max="14595" width="55.1640625" style="21" customWidth="1"/>
    <col min="14596" max="14596" width="27.83203125" style="21" bestFit="1" customWidth="1"/>
    <col min="14597" max="14599" width="19.1640625" style="21" customWidth="1"/>
    <col min="14600" max="14847" width="9.33203125" style="21"/>
    <col min="14848" max="14850" width="7.6640625" style="21" customWidth="1"/>
    <col min="14851" max="14851" width="55.1640625" style="21" customWidth="1"/>
    <col min="14852" max="14852" width="27.83203125" style="21" bestFit="1" customWidth="1"/>
    <col min="14853" max="14855" width="19.1640625" style="21" customWidth="1"/>
    <col min="14856" max="15103" width="9.33203125" style="21"/>
    <col min="15104" max="15106" width="7.6640625" style="21" customWidth="1"/>
    <col min="15107" max="15107" width="55.1640625" style="21" customWidth="1"/>
    <col min="15108" max="15108" width="27.83203125" style="21" bestFit="1" customWidth="1"/>
    <col min="15109" max="15111" width="19.1640625" style="21" customWidth="1"/>
    <col min="15112" max="15359" width="9.33203125" style="21"/>
    <col min="15360" max="15362" width="7.6640625" style="21" customWidth="1"/>
    <col min="15363" max="15363" width="55.1640625" style="21" customWidth="1"/>
    <col min="15364" max="15364" width="27.83203125" style="21" bestFit="1" customWidth="1"/>
    <col min="15365" max="15367" width="19.1640625" style="21" customWidth="1"/>
    <col min="15368" max="15615" width="9.33203125" style="21"/>
    <col min="15616" max="15618" width="7.6640625" style="21" customWidth="1"/>
    <col min="15619" max="15619" width="55.1640625" style="21" customWidth="1"/>
    <col min="15620" max="15620" width="27.83203125" style="21" bestFit="1" customWidth="1"/>
    <col min="15621" max="15623" width="19.1640625" style="21" customWidth="1"/>
    <col min="15624" max="15871" width="9.33203125" style="21"/>
    <col min="15872" max="15874" width="7.6640625" style="21" customWidth="1"/>
    <col min="15875" max="15875" width="55.1640625" style="21" customWidth="1"/>
    <col min="15876" max="15876" width="27.83203125" style="21" bestFit="1" customWidth="1"/>
    <col min="15877" max="15879" width="19.1640625" style="21" customWidth="1"/>
    <col min="15880" max="16127" width="9.33203125" style="21"/>
    <col min="16128" max="16130" width="7.6640625" style="21" customWidth="1"/>
    <col min="16131" max="16131" width="55.1640625" style="21" customWidth="1"/>
    <col min="16132" max="16132" width="27.83203125" style="21" bestFit="1" customWidth="1"/>
    <col min="16133" max="16135" width="19.1640625" style="21" customWidth="1"/>
    <col min="16136" max="16384" width="9.33203125" style="21"/>
  </cols>
  <sheetData>
    <row r="1" spans="1:10" ht="25.5">
      <c r="A1" s="140" t="s">
        <v>156</v>
      </c>
      <c r="B1" s="140"/>
      <c r="C1" s="140"/>
      <c r="D1" s="140"/>
      <c r="E1" s="140"/>
      <c r="F1" s="140"/>
      <c r="G1" s="140"/>
      <c r="H1" s="140"/>
    </row>
    <row r="2" spans="1:10" ht="15" customHeight="1">
      <c r="A2" s="53"/>
      <c r="B2" s="58"/>
      <c r="C2" s="58"/>
      <c r="D2" s="58"/>
      <c r="E2" s="58"/>
      <c r="F2" s="59"/>
      <c r="G2" s="56"/>
      <c r="H2" s="56" t="s">
        <v>96</v>
      </c>
    </row>
    <row r="3" spans="1:10" ht="15" customHeight="1">
      <c r="A3" s="144" t="s">
        <v>197</v>
      </c>
      <c r="B3" s="144"/>
      <c r="C3" s="60"/>
      <c r="D3" s="61"/>
      <c r="E3" s="59"/>
      <c r="F3" s="59"/>
      <c r="G3" s="59"/>
      <c r="H3" s="56" t="s">
        <v>19</v>
      </c>
    </row>
    <row r="4" spans="1:10" ht="20.25" customHeight="1">
      <c r="A4" s="174" t="s">
        <v>72</v>
      </c>
      <c r="B4" s="172" t="s">
        <v>74</v>
      </c>
      <c r="C4" s="172" t="s">
        <v>75</v>
      </c>
      <c r="D4" s="173" t="s">
        <v>76</v>
      </c>
      <c r="E4" s="173" t="s">
        <v>77</v>
      </c>
      <c r="F4" s="173"/>
      <c r="G4" s="173"/>
      <c r="H4" s="173" t="s">
        <v>78</v>
      </c>
    </row>
    <row r="5" spans="1:10" ht="20.25" customHeight="1">
      <c r="A5" s="175"/>
      <c r="B5" s="172"/>
      <c r="C5" s="172"/>
      <c r="D5" s="173"/>
      <c r="E5" s="52" t="s">
        <v>21</v>
      </c>
      <c r="F5" s="37" t="s">
        <v>22</v>
      </c>
      <c r="G5" s="52" t="s">
        <v>23</v>
      </c>
      <c r="H5" s="173"/>
    </row>
    <row r="6" spans="1:10" ht="42.75" customHeight="1">
      <c r="A6" s="171" t="s">
        <v>21</v>
      </c>
      <c r="B6" s="171"/>
      <c r="C6" s="176" t="s">
        <v>202</v>
      </c>
      <c r="D6" s="177"/>
      <c r="E6" s="177"/>
      <c r="F6" s="177"/>
      <c r="G6" s="177"/>
      <c r="H6" s="178"/>
    </row>
    <row r="7" spans="1:10" ht="21" customHeight="1">
      <c r="A7" s="50" t="s">
        <v>136</v>
      </c>
      <c r="B7" s="68"/>
      <c r="C7" s="68"/>
      <c r="D7" s="68"/>
      <c r="E7" s="68"/>
      <c r="F7" s="68"/>
      <c r="G7" s="68"/>
      <c r="H7" s="68"/>
    </row>
    <row r="8" spans="1:10" ht="21" customHeight="1">
      <c r="A8" s="47" t="s">
        <v>149</v>
      </c>
      <c r="B8" s="68"/>
      <c r="C8" s="68"/>
      <c r="D8" s="68"/>
      <c r="E8" s="68"/>
      <c r="F8" s="68"/>
      <c r="G8" s="68"/>
      <c r="H8" s="68"/>
      <c r="I8" s="51"/>
      <c r="J8" s="51"/>
    </row>
    <row r="9" spans="1:10" ht="21" customHeight="1">
      <c r="E9" s="21"/>
      <c r="F9" s="21"/>
      <c r="G9" s="21"/>
    </row>
    <row r="10" spans="1:10" ht="21" customHeight="1">
      <c r="E10" s="21"/>
      <c r="F10" s="21"/>
      <c r="G10" s="21"/>
    </row>
    <row r="11" spans="1:10" ht="21" customHeight="1">
      <c r="E11" s="21"/>
      <c r="F11" s="21"/>
      <c r="G11" s="21"/>
    </row>
    <row r="12" spans="1:10" ht="21" customHeight="1">
      <c r="E12" s="21"/>
      <c r="F12" s="21"/>
      <c r="G12" s="21"/>
    </row>
    <row r="13" spans="1:10" ht="21" customHeight="1">
      <c r="E13" s="21"/>
      <c r="F13" s="21"/>
      <c r="G13" s="21"/>
    </row>
    <row r="14" spans="1:10" ht="21" customHeight="1">
      <c r="E14" s="21"/>
      <c r="F14" s="21"/>
      <c r="G14" s="21"/>
    </row>
    <row r="15" spans="1:10" ht="21" customHeight="1">
      <c r="E15" s="21"/>
      <c r="F15" s="21"/>
      <c r="G15" s="21"/>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c r="E24" s="21"/>
      <c r="F24" s="21"/>
      <c r="G24" s="21"/>
    </row>
    <row r="25" spans="5:7">
      <c r="E25" s="21"/>
      <c r="F25" s="21"/>
      <c r="G25" s="21"/>
    </row>
    <row r="26" spans="5:7">
      <c r="E26" s="21"/>
      <c r="F26" s="21"/>
      <c r="G26" s="21"/>
    </row>
    <row r="27"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sheetData>
  <mergeCells count="10">
    <mergeCell ref="A6:B6"/>
    <mergeCell ref="C4:C5"/>
    <mergeCell ref="H4:H5"/>
    <mergeCell ref="A1:H1"/>
    <mergeCell ref="B4:B5"/>
    <mergeCell ref="D4:D5"/>
    <mergeCell ref="E4:G4"/>
    <mergeCell ref="A4:A5"/>
    <mergeCell ref="A3:B3"/>
    <mergeCell ref="C6:H6"/>
  </mergeCells>
  <phoneticPr fontId="3" type="noConversion"/>
  <conditionalFormatting sqref="H3 A1:A2 B3:E4 A6 I1:IU1 B5 H4:IU4 J2:IU3 D5:G5 B7:IU65513 I5:IU6">
    <cfRule type="expression" dxfId="4" priority="4" stopIfTrue="1">
      <formula>含公式的单元格</formula>
    </cfRule>
  </conditionalFormatting>
  <conditionalFormatting sqref="G2">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workbookViewId="0">
      <selection activeCell="G2" sqref="G2:L16"/>
    </sheetView>
  </sheetViews>
  <sheetFormatPr defaultRowHeight="11.25"/>
  <cols>
    <col min="1" max="1" width="46.83203125" style="23" customWidth="1"/>
    <col min="2" max="2" width="20" style="23" customWidth="1"/>
    <col min="3" max="3" width="17.33203125" style="23" customWidth="1"/>
    <col min="4" max="4" width="50.33203125" style="23" customWidth="1"/>
    <col min="5" max="5" width="21.33203125" style="23" customWidth="1"/>
    <col min="6" max="6" width="9.33203125" style="23"/>
    <col min="7" max="9" width="12.1640625" style="23" bestFit="1" customWidth="1"/>
    <col min="10" max="235" width="9.33203125" style="23"/>
    <col min="236" max="236" width="50" style="23" customWidth="1"/>
    <col min="237" max="237" width="6.33203125" style="23" customWidth="1"/>
    <col min="238" max="238" width="20" style="23" customWidth="1"/>
    <col min="239" max="239" width="56.33203125" style="23" customWidth="1"/>
    <col min="240" max="240" width="6.33203125" style="23" customWidth="1"/>
    <col min="241" max="241" width="20" style="23" customWidth="1"/>
    <col min="242" max="242" width="11.33203125" style="23" customWidth="1"/>
    <col min="243" max="491" width="9.33203125" style="23"/>
    <col min="492" max="492" width="50" style="23" customWidth="1"/>
    <col min="493" max="493" width="6.33203125" style="23" customWidth="1"/>
    <col min="494" max="494" width="20" style="23" customWidth="1"/>
    <col min="495" max="495" width="56.33203125" style="23" customWidth="1"/>
    <col min="496" max="496" width="6.33203125" style="23" customWidth="1"/>
    <col min="497" max="497" width="20" style="23" customWidth="1"/>
    <col min="498" max="498" width="11.33203125" style="23" customWidth="1"/>
    <col min="499" max="747" width="9.33203125" style="23"/>
    <col min="748" max="748" width="50" style="23" customWidth="1"/>
    <col min="749" max="749" width="6.33203125" style="23" customWidth="1"/>
    <col min="750" max="750" width="20" style="23" customWidth="1"/>
    <col min="751" max="751" width="56.33203125" style="23" customWidth="1"/>
    <col min="752" max="752" width="6.33203125" style="23" customWidth="1"/>
    <col min="753" max="753" width="20" style="23" customWidth="1"/>
    <col min="754" max="754" width="11.33203125" style="23" customWidth="1"/>
    <col min="755" max="1003" width="9.33203125" style="23"/>
    <col min="1004" max="1004" width="50" style="23" customWidth="1"/>
    <col min="1005" max="1005" width="6.33203125" style="23" customWidth="1"/>
    <col min="1006" max="1006" width="20" style="23" customWidth="1"/>
    <col min="1007" max="1007" width="56.33203125" style="23" customWidth="1"/>
    <col min="1008" max="1008" width="6.33203125" style="23" customWidth="1"/>
    <col min="1009" max="1009" width="20" style="23" customWidth="1"/>
    <col min="1010" max="1010" width="11.33203125" style="23" customWidth="1"/>
    <col min="1011" max="1259" width="9.33203125" style="23"/>
    <col min="1260" max="1260" width="50" style="23" customWidth="1"/>
    <col min="1261" max="1261" width="6.33203125" style="23" customWidth="1"/>
    <col min="1262" max="1262" width="20" style="23" customWidth="1"/>
    <col min="1263" max="1263" width="56.33203125" style="23" customWidth="1"/>
    <col min="1264" max="1264" width="6.33203125" style="23" customWidth="1"/>
    <col min="1265" max="1265" width="20" style="23" customWidth="1"/>
    <col min="1266" max="1266" width="11.33203125" style="23" customWidth="1"/>
    <col min="1267" max="1515" width="9.33203125" style="23"/>
    <col min="1516" max="1516" width="50" style="23" customWidth="1"/>
    <col min="1517" max="1517" width="6.33203125" style="23" customWidth="1"/>
    <col min="1518" max="1518" width="20" style="23" customWidth="1"/>
    <col min="1519" max="1519" width="56.33203125" style="23" customWidth="1"/>
    <col min="1520" max="1520" width="6.33203125" style="23" customWidth="1"/>
    <col min="1521" max="1521" width="20" style="23" customWidth="1"/>
    <col min="1522" max="1522" width="11.33203125" style="23" customWidth="1"/>
    <col min="1523" max="1771" width="9.33203125" style="23"/>
    <col min="1772" max="1772" width="50" style="23" customWidth="1"/>
    <col min="1773" max="1773" width="6.33203125" style="23" customWidth="1"/>
    <col min="1774" max="1774" width="20" style="23" customWidth="1"/>
    <col min="1775" max="1775" width="56.33203125" style="23" customWidth="1"/>
    <col min="1776" max="1776" width="6.33203125" style="23" customWidth="1"/>
    <col min="1777" max="1777" width="20" style="23" customWidth="1"/>
    <col min="1778" max="1778" width="11.33203125" style="23" customWidth="1"/>
    <col min="1779" max="2027" width="9.33203125" style="23"/>
    <col min="2028" max="2028" width="50" style="23" customWidth="1"/>
    <col min="2029" max="2029" width="6.33203125" style="23" customWidth="1"/>
    <col min="2030" max="2030" width="20" style="23" customWidth="1"/>
    <col min="2031" max="2031" width="56.33203125" style="23" customWidth="1"/>
    <col min="2032" max="2032" width="6.33203125" style="23" customWidth="1"/>
    <col min="2033" max="2033" width="20" style="23" customWidth="1"/>
    <col min="2034" max="2034" width="11.33203125" style="23" customWidth="1"/>
    <col min="2035" max="2283" width="9.33203125" style="23"/>
    <col min="2284" max="2284" width="50" style="23" customWidth="1"/>
    <col min="2285" max="2285" width="6.33203125" style="23" customWidth="1"/>
    <col min="2286" max="2286" width="20" style="23" customWidth="1"/>
    <col min="2287" max="2287" width="56.33203125" style="23" customWidth="1"/>
    <col min="2288" max="2288" width="6.33203125" style="23" customWidth="1"/>
    <col min="2289" max="2289" width="20" style="23" customWidth="1"/>
    <col min="2290" max="2290" width="11.33203125" style="23" customWidth="1"/>
    <col min="2291" max="2539" width="9.33203125" style="23"/>
    <col min="2540" max="2540" width="50" style="23" customWidth="1"/>
    <col min="2541" max="2541" width="6.33203125" style="23" customWidth="1"/>
    <col min="2542" max="2542" width="20" style="23" customWidth="1"/>
    <col min="2543" max="2543" width="56.33203125" style="23" customWidth="1"/>
    <col min="2544" max="2544" width="6.33203125" style="23" customWidth="1"/>
    <col min="2545" max="2545" width="20" style="23" customWidth="1"/>
    <col min="2546" max="2546" width="11.33203125" style="23" customWidth="1"/>
    <col min="2547" max="2795" width="9.33203125" style="23"/>
    <col min="2796" max="2796" width="50" style="23" customWidth="1"/>
    <col min="2797" max="2797" width="6.33203125" style="23" customWidth="1"/>
    <col min="2798" max="2798" width="20" style="23" customWidth="1"/>
    <col min="2799" max="2799" width="56.33203125" style="23" customWidth="1"/>
    <col min="2800" max="2800" width="6.33203125" style="23" customWidth="1"/>
    <col min="2801" max="2801" width="20" style="23" customWidth="1"/>
    <col min="2802" max="2802" width="11.33203125" style="23" customWidth="1"/>
    <col min="2803" max="3051" width="9.33203125" style="23"/>
    <col min="3052" max="3052" width="50" style="23" customWidth="1"/>
    <col min="3053" max="3053" width="6.33203125" style="23" customWidth="1"/>
    <col min="3054" max="3054" width="20" style="23" customWidth="1"/>
    <col min="3055" max="3055" width="56.33203125" style="23" customWidth="1"/>
    <col min="3056" max="3056" width="6.33203125" style="23" customWidth="1"/>
    <col min="3057" max="3057" width="20" style="23" customWidth="1"/>
    <col min="3058" max="3058" width="11.33203125" style="23" customWidth="1"/>
    <col min="3059" max="3307" width="9.33203125" style="23"/>
    <col min="3308" max="3308" width="50" style="23" customWidth="1"/>
    <col min="3309" max="3309" width="6.33203125" style="23" customWidth="1"/>
    <col min="3310" max="3310" width="20" style="23" customWidth="1"/>
    <col min="3311" max="3311" width="56.33203125" style="23" customWidth="1"/>
    <col min="3312" max="3312" width="6.33203125" style="23" customWidth="1"/>
    <col min="3313" max="3313" width="20" style="23" customWidth="1"/>
    <col min="3314" max="3314" width="11.33203125" style="23" customWidth="1"/>
    <col min="3315" max="3563" width="9.33203125" style="23"/>
    <col min="3564" max="3564" width="50" style="23" customWidth="1"/>
    <col min="3565" max="3565" width="6.33203125" style="23" customWidth="1"/>
    <col min="3566" max="3566" width="20" style="23" customWidth="1"/>
    <col min="3567" max="3567" width="56.33203125" style="23" customWidth="1"/>
    <col min="3568" max="3568" width="6.33203125" style="23" customWidth="1"/>
    <col min="3569" max="3569" width="20" style="23" customWidth="1"/>
    <col min="3570" max="3570" width="11.33203125" style="23" customWidth="1"/>
    <col min="3571" max="3819" width="9.33203125" style="23"/>
    <col min="3820" max="3820" width="50" style="23" customWidth="1"/>
    <col min="3821" max="3821" width="6.33203125" style="23" customWidth="1"/>
    <col min="3822" max="3822" width="20" style="23" customWidth="1"/>
    <col min="3823" max="3823" width="56.33203125" style="23" customWidth="1"/>
    <col min="3824" max="3824" width="6.33203125" style="23" customWidth="1"/>
    <col min="3825" max="3825" width="20" style="23" customWidth="1"/>
    <col min="3826" max="3826" width="11.33203125" style="23" customWidth="1"/>
    <col min="3827" max="4075" width="9.33203125" style="23"/>
    <col min="4076" max="4076" width="50" style="23" customWidth="1"/>
    <col min="4077" max="4077" width="6.33203125" style="23" customWidth="1"/>
    <col min="4078" max="4078" width="20" style="23" customWidth="1"/>
    <col min="4079" max="4079" width="56.33203125" style="23" customWidth="1"/>
    <col min="4080" max="4080" width="6.33203125" style="23" customWidth="1"/>
    <col min="4081" max="4081" width="20" style="23" customWidth="1"/>
    <col min="4082" max="4082" width="11.33203125" style="23" customWidth="1"/>
    <col min="4083" max="4331" width="9.33203125" style="23"/>
    <col min="4332" max="4332" width="50" style="23" customWidth="1"/>
    <col min="4333" max="4333" width="6.33203125" style="23" customWidth="1"/>
    <col min="4334" max="4334" width="20" style="23" customWidth="1"/>
    <col min="4335" max="4335" width="56.33203125" style="23" customWidth="1"/>
    <col min="4336" max="4336" width="6.33203125" style="23" customWidth="1"/>
    <col min="4337" max="4337" width="20" style="23" customWidth="1"/>
    <col min="4338" max="4338" width="11.33203125" style="23" customWidth="1"/>
    <col min="4339" max="4587" width="9.33203125" style="23"/>
    <col min="4588" max="4588" width="50" style="23" customWidth="1"/>
    <col min="4589" max="4589" width="6.33203125" style="23" customWidth="1"/>
    <col min="4590" max="4590" width="20" style="23" customWidth="1"/>
    <col min="4591" max="4591" width="56.33203125" style="23" customWidth="1"/>
    <col min="4592" max="4592" width="6.33203125" style="23" customWidth="1"/>
    <col min="4593" max="4593" width="20" style="23" customWidth="1"/>
    <col min="4594" max="4594" width="11.33203125" style="23" customWidth="1"/>
    <col min="4595" max="4843" width="9.33203125" style="23"/>
    <col min="4844" max="4844" width="50" style="23" customWidth="1"/>
    <col min="4845" max="4845" width="6.33203125" style="23" customWidth="1"/>
    <col min="4846" max="4846" width="20" style="23" customWidth="1"/>
    <col min="4847" max="4847" width="56.33203125" style="23" customWidth="1"/>
    <col min="4848" max="4848" width="6.33203125" style="23" customWidth="1"/>
    <col min="4849" max="4849" width="20" style="23" customWidth="1"/>
    <col min="4850" max="4850" width="11.33203125" style="23" customWidth="1"/>
    <col min="4851" max="5099" width="9.33203125" style="23"/>
    <col min="5100" max="5100" width="50" style="23" customWidth="1"/>
    <col min="5101" max="5101" width="6.33203125" style="23" customWidth="1"/>
    <col min="5102" max="5102" width="20" style="23" customWidth="1"/>
    <col min="5103" max="5103" width="56.33203125" style="23" customWidth="1"/>
    <col min="5104" max="5104" width="6.33203125" style="23" customWidth="1"/>
    <col min="5105" max="5105" width="20" style="23" customWidth="1"/>
    <col min="5106" max="5106" width="11.33203125" style="23" customWidth="1"/>
    <col min="5107" max="5355" width="9.33203125" style="23"/>
    <col min="5356" max="5356" width="50" style="23" customWidth="1"/>
    <col min="5357" max="5357" width="6.33203125" style="23" customWidth="1"/>
    <col min="5358" max="5358" width="20" style="23" customWidth="1"/>
    <col min="5359" max="5359" width="56.33203125" style="23" customWidth="1"/>
    <col min="5360" max="5360" width="6.33203125" style="23" customWidth="1"/>
    <col min="5361" max="5361" width="20" style="23" customWidth="1"/>
    <col min="5362" max="5362" width="11.33203125" style="23" customWidth="1"/>
    <col min="5363" max="5611" width="9.33203125" style="23"/>
    <col min="5612" max="5612" width="50" style="23" customWidth="1"/>
    <col min="5613" max="5613" width="6.33203125" style="23" customWidth="1"/>
    <col min="5614" max="5614" width="20" style="23" customWidth="1"/>
    <col min="5615" max="5615" width="56.33203125" style="23" customWidth="1"/>
    <col min="5616" max="5616" width="6.33203125" style="23" customWidth="1"/>
    <col min="5617" max="5617" width="20" style="23" customWidth="1"/>
    <col min="5618" max="5618" width="11.33203125" style="23" customWidth="1"/>
    <col min="5619" max="5867" width="9.33203125" style="23"/>
    <col min="5868" max="5868" width="50" style="23" customWidth="1"/>
    <col min="5869" max="5869" width="6.33203125" style="23" customWidth="1"/>
    <col min="5870" max="5870" width="20" style="23" customWidth="1"/>
    <col min="5871" max="5871" width="56.33203125" style="23" customWidth="1"/>
    <col min="5872" max="5872" width="6.33203125" style="23" customWidth="1"/>
    <col min="5873" max="5873" width="20" style="23" customWidth="1"/>
    <col min="5874" max="5874" width="11.33203125" style="23" customWidth="1"/>
    <col min="5875" max="6123" width="9.33203125" style="23"/>
    <col min="6124" max="6124" width="50" style="23" customWidth="1"/>
    <col min="6125" max="6125" width="6.33203125" style="23" customWidth="1"/>
    <col min="6126" max="6126" width="20" style="23" customWidth="1"/>
    <col min="6127" max="6127" width="56.33203125" style="23" customWidth="1"/>
    <col min="6128" max="6128" width="6.33203125" style="23" customWidth="1"/>
    <col min="6129" max="6129" width="20" style="23" customWidth="1"/>
    <col min="6130" max="6130" width="11.33203125" style="23" customWidth="1"/>
    <col min="6131" max="6379" width="9.33203125" style="23"/>
    <col min="6380" max="6380" width="50" style="23" customWidth="1"/>
    <col min="6381" max="6381" width="6.33203125" style="23" customWidth="1"/>
    <col min="6382" max="6382" width="20" style="23" customWidth="1"/>
    <col min="6383" max="6383" width="56.33203125" style="23" customWidth="1"/>
    <col min="6384" max="6384" width="6.33203125" style="23" customWidth="1"/>
    <col min="6385" max="6385" width="20" style="23" customWidth="1"/>
    <col min="6386" max="6386" width="11.33203125" style="23" customWidth="1"/>
    <col min="6387" max="6635" width="9.33203125" style="23"/>
    <col min="6636" max="6636" width="50" style="23" customWidth="1"/>
    <col min="6637" max="6637" width="6.33203125" style="23" customWidth="1"/>
    <col min="6638" max="6638" width="20" style="23" customWidth="1"/>
    <col min="6639" max="6639" width="56.33203125" style="23" customWidth="1"/>
    <col min="6640" max="6640" width="6.33203125" style="23" customWidth="1"/>
    <col min="6641" max="6641" width="20" style="23" customWidth="1"/>
    <col min="6642" max="6642" width="11.33203125" style="23" customWidth="1"/>
    <col min="6643" max="6891" width="9.33203125" style="23"/>
    <col min="6892" max="6892" width="50" style="23" customWidth="1"/>
    <col min="6893" max="6893" width="6.33203125" style="23" customWidth="1"/>
    <col min="6894" max="6894" width="20" style="23" customWidth="1"/>
    <col min="6895" max="6895" width="56.33203125" style="23" customWidth="1"/>
    <col min="6896" max="6896" width="6.33203125" style="23" customWidth="1"/>
    <col min="6897" max="6897" width="20" style="23" customWidth="1"/>
    <col min="6898" max="6898" width="11.33203125" style="23" customWidth="1"/>
    <col min="6899" max="7147" width="9.33203125" style="23"/>
    <col min="7148" max="7148" width="50" style="23" customWidth="1"/>
    <col min="7149" max="7149" width="6.33203125" style="23" customWidth="1"/>
    <col min="7150" max="7150" width="20" style="23" customWidth="1"/>
    <col min="7151" max="7151" width="56.33203125" style="23" customWidth="1"/>
    <col min="7152" max="7152" width="6.33203125" style="23" customWidth="1"/>
    <col min="7153" max="7153" width="20" style="23" customWidth="1"/>
    <col min="7154" max="7154" width="11.33203125" style="23" customWidth="1"/>
    <col min="7155" max="7403" width="9.33203125" style="23"/>
    <col min="7404" max="7404" width="50" style="23" customWidth="1"/>
    <col min="7405" max="7405" width="6.33203125" style="23" customWidth="1"/>
    <col min="7406" max="7406" width="20" style="23" customWidth="1"/>
    <col min="7407" max="7407" width="56.33203125" style="23" customWidth="1"/>
    <col min="7408" max="7408" width="6.33203125" style="23" customWidth="1"/>
    <col min="7409" max="7409" width="20" style="23" customWidth="1"/>
    <col min="7410" max="7410" width="11.33203125" style="23" customWidth="1"/>
    <col min="7411" max="7659" width="9.33203125" style="23"/>
    <col min="7660" max="7660" width="50" style="23" customWidth="1"/>
    <col min="7661" max="7661" width="6.33203125" style="23" customWidth="1"/>
    <col min="7662" max="7662" width="20" style="23" customWidth="1"/>
    <col min="7663" max="7663" width="56.33203125" style="23" customWidth="1"/>
    <col min="7664" max="7664" width="6.33203125" style="23" customWidth="1"/>
    <col min="7665" max="7665" width="20" style="23" customWidth="1"/>
    <col min="7666" max="7666" width="11.33203125" style="23" customWidth="1"/>
    <col min="7667" max="7915" width="9.33203125" style="23"/>
    <col min="7916" max="7916" width="50" style="23" customWidth="1"/>
    <col min="7917" max="7917" width="6.33203125" style="23" customWidth="1"/>
    <col min="7918" max="7918" width="20" style="23" customWidth="1"/>
    <col min="7919" max="7919" width="56.33203125" style="23" customWidth="1"/>
    <col min="7920" max="7920" width="6.33203125" style="23" customWidth="1"/>
    <col min="7921" max="7921" width="20" style="23" customWidth="1"/>
    <col min="7922" max="7922" width="11.33203125" style="23" customWidth="1"/>
    <col min="7923" max="8171" width="9.33203125" style="23"/>
    <col min="8172" max="8172" width="50" style="23" customWidth="1"/>
    <col min="8173" max="8173" width="6.33203125" style="23" customWidth="1"/>
    <col min="8174" max="8174" width="20" style="23" customWidth="1"/>
    <col min="8175" max="8175" width="56.33203125" style="23" customWidth="1"/>
    <col min="8176" max="8176" width="6.33203125" style="23" customWidth="1"/>
    <col min="8177" max="8177" width="20" style="23" customWidth="1"/>
    <col min="8178" max="8178" width="11.33203125" style="23" customWidth="1"/>
    <col min="8179" max="8427" width="9.33203125" style="23"/>
    <col min="8428" max="8428" width="50" style="23" customWidth="1"/>
    <col min="8429" max="8429" width="6.33203125" style="23" customWidth="1"/>
    <col min="8430" max="8430" width="20" style="23" customWidth="1"/>
    <col min="8431" max="8431" width="56.33203125" style="23" customWidth="1"/>
    <col min="8432" max="8432" width="6.33203125" style="23" customWidth="1"/>
    <col min="8433" max="8433" width="20" style="23" customWidth="1"/>
    <col min="8434" max="8434" width="11.33203125" style="23" customWidth="1"/>
    <col min="8435" max="8683" width="9.33203125" style="23"/>
    <col min="8684" max="8684" width="50" style="23" customWidth="1"/>
    <col min="8685" max="8685" width="6.33203125" style="23" customWidth="1"/>
    <col min="8686" max="8686" width="20" style="23" customWidth="1"/>
    <col min="8687" max="8687" width="56.33203125" style="23" customWidth="1"/>
    <col min="8688" max="8688" width="6.33203125" style="23" customWidth="1"/>
    <col min="8689" max="8689" width="20" style="23" customWidth="1"/>
    <col min="8690" max="8690" width="11.33203125" style="23" customWidth="1"/>
    <col min="8691" max="8939" width="9.33203125" style="23"/>
    <col min="8940" max="8940" width="50" style="23" customWidth="1"/>
    <col min="8941" max="8941" width="6.33203125" style="23" customWidth="1"/>
    <col min="8942" max="8942" width="20" style="23" customWidth="1"/>
    <col min="8943" max="8943" width="56.33203125" style="23" customWidth="1"/>
    <col min="8944" max="8944" width="6.33203125" style="23" customWidth="1"/>
    <col min="8945" max="8945" width="20" style="23" customWidth="1"/>
    <col min="8946" max="8946" width="11.33203125" style="23" customWidth="1"/>
    <col min="8947" max="9195" width="9.33203125" style="23"/>
    <col min="9196" max="9196" width="50" style="23" customWidth="1"/>
    <col min="9197" max="9197" width="6.33203125" style="23" customWidth="1"/>
    <col min="9198" max="9198" width="20" style="23" customWidth="1"/>
    <col min="9199" max="9199" width="56.33203125" style="23" customWidth="1"/>
    <col min="9200" max="9200" width="6.33203125" style="23" customWidth="1"/>
    <col min="9201" max="9201" width="20" style="23" customWidth="1"/>
    <col min="9202" max="9202" width="11.33203125" style="23" customWidth="1"/>
    <col min="9203" max="9451" width="9.33203125" style="23"/>
    <col min="9452" max="9452" width="50" style="23" customWidth="1"/>
    <col min="9453" max="9453" width="6.33203125" style="23" customWidth="1"/>
    <col min="9454" max="9454" width="20" style="23" customWidth="1"/>
    <col min="9455" max="9455" width="56.33203125" style="23" customWidth="1"/>
    <col min="9456" max="9456" width="6.33203125" style="23" customWidth="1"/>
    <col min="9457" max="9457" width="20" style="23" customWidth="1"/>
    <col min="9458" max="9458" width="11.33203125" style="23" customWidth="1"/>
    <col min="9459" max="9707" width="9.33203125" style="23"/>
    <col min="9708" max="9708" width="50" style="23" customWidth="1"/>
    <col min="9709" max="9709" width="6.33203125" style="23" customWidth="1"/>
    <col min="9710" max="9710" width="20" style="23" customWidth="1"/>
    <col min="9711" max="9711" width="56.33203125" style="23" customWidth="1"/>
    <col min="9712" max="9712" width="6.33203125" style="23" customWidth="1"/>
    <col min="9713" max="9713" width="20" style="23" customWidth="1"/>
    <col min="9714" max="9714" width="11.33203125" style="23" customWidth="1"/>
    <col min="9715" max="9963" width="9.33203125" style="23"/>
    <col min="9964" max="9964" width="50" style="23" customWidth="1"/>
    <col min="9965" max="9965" width="6.33203125" style="23" customWidth="1"/>
    <col min="9966" max="9966" width="20" style="23" customWidth="1"/>
    <col min="9967" max="9967" width="56.33203125" style="23" customWidth="1"/>
    <col min="9968" max="9968" width="6.33203125" style="23" customWidth="1"/>
    <col min="9969" max="9969" width="20" style="23" customWidth="1"/>
    <col min="9970" max="9970" width="11.33203125" style="23" customWidth="1"/>
    <col min="9971" max="10219" width="9.33203125" style="23"/>
    <col min="10220" max="10220" width="50" style="23" customWidth="1"/>
    <col min="10221" max="10221" width="6.33203125" style="23" customWidth="1"/>
    <col min="10222" max="10222" width="20" style="23" customWidth="1"/>
    <col min="10223" max="10223" width="56.33203125" style="23" customWidth="1"/>
    <col min="10224" max="10224" width="6.33203125" style="23" customWidth="1"/>
    <col min="10225" max="10225" width="20" style="23" customWidth="1"/>
    <col min="10226" max="10226" width="11.33203125" style="23" customWidth="1"/>
    <col min="10227" max="10475" width="9.33203125" style="23"/>
    <col min="10476" max="10476" width="50" style="23" customWidth="1"/>
    <col min="10477" max="10477" width="6.33203125" style="23" customWidth="1"/>
    <col min="10478" max="10478" width="20" style="23" customWidth="1"/>
    <col min="10479" max="10479" width="56.33203125" style="23" customWidth="1"/>
    <col min="10480" max="10480" width="6.33203125" style="23" customWidth="1"/>
    <col min="10481" max="10481" width="20" style="23" customWidth="1"/>
    <col min="10482" max="10482" width="11.33203125" style="23" customWidth="1"/>
    <col min="10483" max="10731" width="9.33203125" style="23"/>
    <col min="10732" max="10732" width="50" style="23" customWidth="1"/>
    <col min="10733" max="10733" width="6.33203125" style="23" customWidth="1"/>
    <col min="10734" max="10734" width="20" style="23" customWidth="1"/>
    <col min="10735" max="10735" width="56.33203125" style="23" customWidth="1"/>
    <col min="10736" max="10736" width="6.33203125" style="23" customWidth="1"/>
    <col min="10737" max="10737" width="20" style="23" customWidth="1"/>
    <col min="10738" max="10738" width="11.33203125" style="23" customWidth="1"/>
    <col min="10739" max="10987" width="9.33203125" style="23"/>
    <col min="10988" max="10988" width="50" style="23" customWidth="1"/>
    <col min="10989" max="10989" width="6.33203125" style="23" customWidth="1"/>
    <col min="10990" max="10990" width="20" style="23" customWidth="1"/>
    <col min="10991" max="10991" width="56.33203125" style="23" customWidth="1"/>
    <col min="10992" max="10992" width="6.33203125" style="23" customWidth="1"/>
    <col min="10993" max="10993" width="20" style="23" customWidth="1"/>
    <col min="10994" max="10994" width="11.33203125" style="23" customWidth="1"/>
    <col min="10995" max="11243" width="9.33203125" style="23"/>
    <col min="11244" max="11244" width="50" style="23" customWidth="1"/>
    <col min="11245" max="11245" width="6.33203125" style="23" customWidth="1"/>
    <col min="11246" max="11246" width="20" style="23" customWidth="1"/>
    <col min="11247" max="11247" width="56.33203125" style="23" customWidth="1"/>
    <col min="11248" max="11248" width="6.33203125" style="23" customWidth="1"/>
    <col min="11249" max="11249" width="20" style="23" customWidth="1"/>
    <col min="11250" max="11250" width="11.33203125" style="23" customWidth="1"/>
    <col min="11251" max="11499" width="9.33203125" style="23"/>
    <col min="11500" max="11500" width="50" style="23" customWidth="1"/>
    <col min="11501" max="11501" width="6.33203125" style="23" customWidth="1"/>
    <col min="11502" max="11502" width="20" style="23" customWidth="1"/>
    <col min="11503" max="11503" width="56.33203125" style="23" customWidth="1"/>
    <col min="11504" max="11504" width="6.33203125" style="23" customWidth="1"/>
    <col min="11505" max="11505" width="20" style="23" customWidth="1"/>
    <col min="11506" max="11506" width="11.33203125" style="23" customWidth="1"/>
    <col min="11507" max="11755" width="9.33203125" style="23"/>
    <col min="11756" max="11756" width="50" style="23" customWidth="1"/>
    <col min="11757" max="11757" width="6.33203125" style="23" customWidth="1"/>
    <col min="11758" max="11758" width="20" style="23" customWidth="1"/>
    <col min="11759" max="11759" width="56.33203125" style="23" customWidth="1"/>
    <col min="11760" max="11760" width="6.33203125" style="23" customWidth="1"/>
    <col min="11761" max="11761" width="20" style="23" customWidth="1"/>
    <col min="11762" max="11762" width="11.33203125" style="23" customWidth="1"/>
    <col min="11763" max="12011" width="9.33203125" style="23"/>
    <col min="12012" max="12012" width="50" style="23" customWidth="1"/>
    <col min="12013" max="12013" width="6.33203125" style="23" customWidth="1"/>
    <col min="12014" max="12014" width="20" style="23" customWidth="1"/>
    <col min="12015" max="12015" width="56.33203125" style="23" customWidth="1"/>
    <col min="12016" max="12016" width="6.33203125" style="23" customWidth="1"/>
    <col min="12017" max="12017" width="20" style="23" customWidth="1"/>
    <col min="12018" max="12018" width="11.33203125" style="23" customWidth="1"/>
    <col min="12019" max="12267" width="9.33203125" style="23"/>
    <col min="12268" max="12268" width="50" style="23" customWidth="1"/>
    <col min="12269" max="12269" width="6.33203125" style="23" customWidth="1"/>
    <col min="12270" max="12270" width="20" style="23" customWidth="1"/>
    <col min="12271" max="12271" width="56.33203125" style="23" customWidth="1"/>
    <col min="12272" max="12272" width="6.33203125" style="23" customWidth="1"/>
    <col min="12273" max="12273" width="20" style="23" customWidth="1"/>
    <col min="12274" max="12274" width="11.33203125" style="23" customWidth="1"/>
    <col min="12275" max="12523" width="9.33203125" style="23"/>
    <col min="12524" max="12524" width="50" style="23" customWidth="1"/>
    <col min="12525" max="12525" width="6.33203125" style="23" customWidth="1"/>
    <col min="12526" max="12526" width="20" style="23" customWidth="1"/>
    <col min="12527" max="12527" width="56.33203125" style="23" customWidth="1"/>
    <col min="12528" max="12528" width="6.33203125" style="23" customWidth="1"/>
    <col min="12529" max="12529" width="20" style="23" customWidth="1"/>
    <col min="12530" max="12530" width="11.33203125" style="23" customWidth="1"/>
    <col min="12531" max="12779" width="9.33203125" style="23"/>
    <col min="12780" max="12780" width="50" style="23" customWidth="1"/>
    <col min="12781" max="12781" width="6.33203125" style="23" customWidth="1"/>
    <col min="12782" max="12782" width="20" style="23" customWidth="1"/>
    <col min="12783" max="12783" width="56.33203125" style="23" customWidth="1"/>
    <col min="12784" max="12784" width="6.33203125" style="23" customWidth="1"/>
    <col min="12785" max="12785" width="20" style="23" customWidth="1"/>
    <col min="12786" max="12786" width="11.33203125" style="23" customWidth="1"/>
    <col min="12787" max="13035" width="9.33203125" style="23"/>
    <col min="13036" max="13036" width="50" style="23" customWidth="1"/>
    <col min="13037" max="13037" width="6.33203125" style="23" customWidth="1"/>
    <col min="13038" max="13038" width="20" style="23" customWidth="1"/>
    <col min="13039" max="13039" width="56.33203125" style="23" customWidth="1"/>
    <col min="13040" max="13040" width="6.33203125" style="23" customWidth="1"/>
    <col min="13041" max="13041" width="20" style="23" customWidth="1"/>
    <col min="13042" max="13042" width="11.33203125" style="23" customWidth="1"/>
    <col min="13043" max="13291" width="9.33203125" style="23"/>
    <col min="13292" max="13292" width="50" style="23" customWidth="1"/>
    <col min="13293" max="13293" width="6.33203125" style="23" customWidth="1"/>
    <col min="13294" max="13294" width="20" style="23" customWidth="1"/>
    <col min="13295" max="13295" width="56.33203125" style="23" customWidth="1"/>
    <col min="13296" max="13296" width="6.33203125" style="23" customWidth="1"/>
    <col min="13297" max="13297" width="20" style="23" customWidth="1"/>
    <col min="13298" max="13298" width="11.33203125" style="23" customWidth="1"/>
    <col min="13299" max="13547" width="9.33203125" style="23"/>
    <col min="13548" max="13548" width="50" style="23" customWidth="1"/>
    <col min="13549" max="13549" width="6.33203125" style="23" customWidth="1"/>
    <col min="13550" max="13550" width="20" style="23" customWidth="1"/>
    <col min="13551" max="13551" width="56.33203125" style="23" customWidth="1"/>
    <col min="13552" max="13552" width="6.33203125" style="23" customWidth="1"/>
    <col min="13553" max="13553" width="20" style="23" customWidth="1"/>
    <col min="13554" max="13554" width="11.33203125" style="23" customWidth="1"/>
    <col min="13555" max="13803" width="9.33203125" style="23"/>
    <col min="13804" max="13804" width="50" style="23" customWidth="1"/>
    <col min="13805" max="13805" width="6.33203125" style="23" customWidth="1"/>
    <col min="13806" max="13806" width="20" style="23" customWidth="1"/>
    <col min="13807" max="13807" width="56.33203125" style="23" customWidth="1"/>
    <col min="13808" max="13808" width="6.33203125" style="23" customWidth="1"/>
    <col min="13809" max="13809" width="20" style="23" customWidth="1"/>
    <col min="13810" max="13810" width="11.33203125" style="23" customWidth="1"/>
    <col min="13811" max="14059" width="9.33203125" style="23"/>
    <col min="14060" max="14060" width="50" style="23" customWidth="1"/>
    <col min="14061" max="14061" width="6.33203125" style="23" customWidth="1"/>
    <col min="14062" max="14062" width="20" style="23" customWidth="1"/>
    <col min="14063" max="14063" width="56.33203125" style="23" customWidth="1"/>
    <col min="14064" max="14064" width="6.33203125" style="23" customWidth="1"/>
    <col min="14065" max="14065" width="20" style="23" customWidth="1"/>
    <col min="14066" max="14066" width="11.33203125" style="23" customWidth="1"/>
    <col min="14067" max="14315" width="9.33203125" style="23"/>
    <col min="14316" max="14316" width="50" style="23" customWidth="1"/>
    <col min="14317" max="14317" width="6.33203125" style="23" customWidth="1"/>
    <col min="14318" max="14318" width="20" style="23" customWidth="1"/>
    <col min="14319" max="14319" width="56.33203125" style="23" customWidth="1"/>
    <col min="14320" max="14320" width="6.33203125" style="23" customWidth="1"/>
    <col min="14321" max="14321" width="20" style="23" customWidth="1"/>
    <col min="14322" max="14322" width="11.33203125" style="23" customWidth="1"/>
    <col min="14323" max="14571" width="9.33203125" style="23"/>
    <col min="14572" max="14572" width="50" style="23" customWidth="1"/>
    <col min="14573" max="14573" width="6.33203125" style="23" customWidth="1"/>
    <col min="14574" max="14574" width="20" style="23" customWidth="1"/>
    <col min="14575" max="14575" width="56.33203125" style="23" customWidth="1"/>
    <col min="14576" max="14576" width="6.33203125" style="23" customWidth="1"/>
    <col min="14577" max="14577" width="20" style="23" customWidth="1"/>
    <col min="14578" max="14578" width="11.33203125" style="23" customWidth="1"/>
    <col min="14579" max="14827" width="9.33203125" style="23"/>
    <col min="14828" max="14828" width="50" style="23" customWidth="1"/>
    <col min="14829" max="14829" width="6.33203125" style="23" customWidth="1"/>
    <col min="14830" max="14830" width="20" style="23" customWidth="1"/>
    <col min="14831" max="14831" width="56.33203125" style="23" customWidth="1"/>
    <col min="14832" max="14832" width="6.33203125" style="23" customWidth="1"/>
    <col min="14833" max="14833" width="20" style="23" customWidth="1"/>
    <col min="14834" max="14834" width="11.33203125" style="23" customWidth="1"/>
    <col min="14835" max="15083" width="9.33203125" style="23"/>
    <col min="15084" max="15084" width="50" style="23" customWidth="1"/>
    <col min="15085" max="15085" width="6.33203125" style="23" customWidth="1"/>
    <col min="15086" max="15086" width="20" style="23" customWidth="1"/>
    <col min="15087" max="15087" width="56.33203125" style="23" customWidth="1"/>
    <col min="15088" max="15088" width="6.33203125" style="23" customWidth="1"/>
    <col min="15089" max="15089" width="20" style="23" customWidth="1"/>
    <col min="15090" max="15090" width="11.33203125" style="23" customWidth="1"/>
    <col min="15091" max="15339" width="9.33203125" style="23"/>
    <col min="15340" max="15340" width="50" style="23" customWidth="1"/>
    <col min="15341" max="15341" width="6.33203125" style="23" customWidth="1"/>
    <col min="15342" max="15342" width="20" style="23" customWidth="1"/>
    <col min="15343" max="15343" width="56.33203125" style="23" customWidth="1"/>
    <col min="15344" max="15344" width="6.33203125" style="23" customWidth="1"/>
    <col min="15345" max="15345" width="20" style="23" customWidth="1"/>
    <col min="15346" max="15346" width="11.33203125" style="23" customWidth="1"/>
    <col min="15347" max="15595" width="9.33203125" style="23"/>
    <col min="15596" max="15596" width="50" style="23" customWidth="1"/>
    <col min="15597" max="15597" width="6.33203125" style="23" customWidth="1"/>
    <col min="15598" max="15598" width="20" style="23" customWidth="1"/>
    <col min="15599" max="15599" width="56.33203125" style="23" customWidth="1"/>
    <col min="15600" max="15600" width="6.33203125" style="23" customWidth="1"/>
    <col min="15601" max="15601" width="20" style="23" customWidth="1"/>
    <col min="15602" max="15602" width="11.33203125" style="23" customWidth="1"/>
    <col min="15603" max="15851" width="9.33203125" style="23"/>
    <col min="15852" max="15852" width="50" style="23" customWidth="1"/>
    <col min="15853" max="15853" width="6.33203125" style="23" customWidth="1"/>
    <col min="15854" max="15854" width="20" style="23" customWidth="1"/>
    <col min="15855" max="15855" width="56.33203125" style="23" customWidth="1"/>
    <col min="15856" max="15856" width="6.33203125" style="23" customWidth="1"/>
    <col min="15857" max="15857" width="20" style="23" customWidth="1"/>
    <col min="15858" max="15858" width="11.33203125" style="23" customWidth="1"/>
    <col min="15859" max="16107" width="9.33203125" style="23"/>
    <col min="16108" max="16108" width="50" style="23" customWidth="1"/>
    <col min="16109" max="16109" width="6.33203125" style="23" customWidth="1"/>
    <col min="16110" max="16110" width="20" style="23" customWidth="1"/>
    <col min="16111" max="16111" width="56.33203125" style="23" customWidth="1"/>
    <col min="16112" max="16112" width="6.33203125" style="23" customWidth="1"/>
    <col min="16113" max="16113" width="20" style="23" customWidth="1"/>
    <col min="16114" max="16114" width="11.33203125" style="23" customWidth="1"/>
    <col min="16115" max="16384" width="9.33203125" style="23"/>
  </cols>
  <sheetData>
    <row r="1" spans="1:11" ht="23.25" customHeight="1">
      <c r="A1" s="140" t="s">
        <v>157</v>
      </c>
      <c r="B1" s="140"/>
      <c r="C1" s="140"/>
      <c r="D1" s="140"/>
      <c r="E1" s="140"/>
    </row>
    <row r="2" spans="1:11" ht="15" customHeight="1">
      <c r="A2" s="53"/>
      <c r="B2" s="55"/>
      <c r="C2" s="55"/>
      <c r="D2" s="55"/>
      <c r="E2" s="56" t="s">
        <v>129</v>
      </c>
    </row>
    <row r="3" spans="1:11" ht="13.5">
      <c r="A3" s="77" t="s">
        <v>201</v>
      </c>
      <c r="B3" s="55"/>
      <c r="C3" s="57"/>
      <c r="D3" s="55"/>
      <c r="E3" s="56" t="s">
        <v>19</v>
      </c>
    </row>
    <row r="4" spans="1:11" ht="18" customHeight="1">
      <c r="A4" s="69" t="s">
        <v>68</v>
      </c>
      <c r="B4" s="69" t="s">
        <v>99</v>
      </c>
      <c r="C4" s="69" t="s">
        <v>13</v>
      </c>
      <c r="D4" s="69" t="s">
        <v>68</v>
      </c>
      <c r="E4" s="69" t="s">
        <v>13</v>
      </c>
      <c r="H4" s="126"/>
    </row>
    <row r="5" spans="1:11" ht="18" customHeight="1">
      <c r="A5" s="70" t="s">
        <v>100</v>
      </c>
      <c r="B5" s="71" t="s">
        <v>60</v>
      </c>
      <c r="C5" s="71" t="s">
        <v>60</v>
      </c>
      <c r="D5" s="70" t="s">
        <v>101</v>
      </c>
      <c r="E5" s="72">
        <f>E6+E7</f>
        <v>241.57866100000001</v>
      </c>
      <c r="H5" s="125"/>
      <c r="I5" s="122"/>
    </row>
    <row r="6" spans="1:11" ht="18" customHeight="1">
      <c r="A6" s="70" t="s">
        <v>102</v>
      </c>
      <c r="B6" s="72">
        <f>B7+B8+B11</f>
        <v>6.15</v>
      </c>
      <c r="C6" s="72">
        <f>C7+C8+C11</f>
        <v>6.0156479999999997</v>
      </c>
      <c r="D6" s="73" t="s">
        <v>103</v>
      </c>
      <c r="E6" s="72">
        <v>216.775261</v>
      </c>
    </row>
    <row r="7" spans="1:11" ht="18" customHeight="1">
      <c r="A7" s="73" t="s">
        <v>104</v>
      </c>
      <c r="B7" s="72">
        <v>2.15</v>
      </c>
      <c r="C7" s="72">
        <v>2.15</v>
      </c>
      <c r="D7" s="73" t="s">
        <v>105</v>
      </c>
      <c r="E7" s="74">
        <v>24.8034</v>
      </c>
      <c r="G7" s="131"/>
      <c r="H7" s="125"/>
      <c r="I7" s="122"/>
    </row>
    <row r="8" spans="1:11" ht="18" customHeight="1">
      <c r="A8" s="73" t="s">
        <v>106</v>
      </c>
      <c r="B8" s="72">
        <f>B9+B10</f>
        <v>3.5</v>
      </c>
      <c r="C8" s="72">
        <f>C9+C10</f>
        <v>3.4508480000000001</v>
      </c>
      <c r="D8" s="73" t="s">
        <v>26</v>
      </c>
      <c r="E8" s="71" t="s">
        <v>107</v>
      </c>
    </row>
    <row r="9" spans="1:11" ht="18" customHeight="1">
      <c r="A9" s="73" t="s">
        <v>108</v>
      </c>
      <c r="B9" s="74">
        <v>0</v>
      </c>
      <c r="C9" s="74">
        <v>0</v>
      </c>
      <c r="D9" s="70" t="s">
        <v>109</v>
      </c>
      <c r="E9" s="71" t="s">
        <v>60</v>
      </c>
    </row>
    <row r="10" spans="1:11" ht="18" customHeight="1">
      <c r="A10" s="73" t="s">
        <v>110</v>
      </c>
      <c r="B10" s="74">
        <v>3.5</v>
      </c>
      <c r="C10" s="87">
        <v>3.4508480000000001</v>
      </c>
      <c r="D10" s="73" t="s">
        <v>111</v>
      </c>
      <c r="E10" s="75">
        <v>1</v>
      </c>
      <c r="G10" s="124"/>
      <c r="H10" s="122"/>
    </row>
    <row r="11" spans="1:11" ht="18" customHeight="1">
      <c r="A11" s="73" t="s">
        <v>112</v>
      </c>
      <c r="B11" s="72">
        <f>B12+B14</f>
        <v>0.5</v>
      </c>
      <c r="C11" s="72">
        <f>C12+C14</f>
        <v>0.4148</v>
      </c>
      <c r="D11" s="73" t="s">
        <v>140</v>
      </c>
      <c r="E11" s="74">
        <v>0</v>
      </c>
    </row>
    <row r="12" spans="1:11" ht="18" customHeight="1">
      <c r="A12" s="73" t="s">
        <v>113</v>
      </c>
      <c r="B12" s="72">
        <v>0.5</v>
      </c>
      <c r="C12" s="72">
        <v>0.4148</v>
      </c>
      <c r="D12" s="73" t="s">
        <v>141</v>
      </c>
      <c r="E12" s="75">
        <v>0</v>
      </c>
      <c r="G12" s="125"/>
      <c r="H12" s="122"/>
      <c r="J12" s="125"/>
      <c r="K12" s="122"/>
    </row>
    <row r="13" spans="1:11" ht="18" customHeight="1">
      <c r="A13" s="73" t="s">
        <v>114</v>
      </c>
      <c r="B13" s="74">
        <v>0</v>
      </c>
      <c r="C13" s="74">
        <v>0</v>
      </c>
      <c r="D13" s="73" t="s">
        <v>142</v>
      </c>
      <c r="E13" s="74">
        <v>1</v>
      </c>
    </row>
    <row r="14" spans="1:11" ht="18" customHeight="1">
      <c r="A14" s="73" t="s">
        <v>115</v>
      </c>
      <c r="B14" s="74">
        <v>0</v>
      </c>
      <c r="C14" s="74">
        <v>0</v>
      </c>
      <c r="D14" s="73" t="s">
        <v>143</v>
      </c>
      <c r="E14" s="74">
        <v>0</v>
      </c>
    </row>
    <row r="15" spans="1:11" ht="18" customHeight="1">
      <c r="A15" s="70" t="s">
        <v>116</v>
      </c>
      <c r="B15" s="71" t="s">
        <v>60</v>
      </c>
      <c r="C15" s="71" t="s">
        <v>60</v>
      </c>
      <c r="D15" s="73" t="s">
        <v>144</v>
      </c>
      <c r="E15" s="74">
        <v>0</v>
      </c>
    </row>
    <row r="16" spans="1:11" ht="18" customHeight="1">
      <c r="A16" s="73" t="s">
        <v>117</v>
      </c>
      <c r="B16" s="71" t="s">
        <v>60</v>
      </c>
      <c r="C16" s="75">
        <v>0</v>
      </c>
      <c r="D16" s="73" t="s">
        <v>145</v>
      </c>
      <c r="E16" s="74">
        <v>0</v>
      </c>
    </row>
    <row r="17" spans="1:5" ht="18" customHeight="1">
      <c r="A17" s="73" t="s">
        <v>119</v>
      </c>
      <c r="B17" s="71" t="s">
        <v>60</v>
      </c>
      <c r="C17" s="75">
        <v>1</v>
      </c>
      <c r="D17" s="73" t="s">
        <v>146</v>
      </c>
      <c r="E17" s="74">
        <v>0</v>
      </c>
    </row>
    <row r="18" spans="1:5" ht="18" customHeight="1">
      <c r="A18" s="73" t="s">
        <v>121</v>
      </c>
      <c r="B18" s="71" t="s">
        <v>60</v>
      </c>
      <c r="C18" s="74">
        <v>0</v>
      </c>
      <c r="D18" s="73" t="s">
        <v>147</v>
      </c>
      <c r="E18" s="74">
        <v>0</v>
      </c>
    </row>
    <row r="19" spans="1:5" ht="18" customHeight="1">
      <c r="A19" s="73" t="s">
        <v>122</v>
      </c>
      <c r="B19" s="71" t="s">
        <v>60</v>
      </c>
      <c r="C19" s="75">
        <v>1</v>
      </c>
      <c r="D19" s="73"/>
      <c r="E19" s="74" t="s">
        <v>107</v>
      </c>
    </row>
    <row r="20" spans="1:5" ht="18" customHeight="1">
      <c r="A20" s="73" t="s">
        <v>123</v>
      </c>
      <c r="B20" s="71" t="s">
        <v>60</v>
      </c>
      <c r="C20" s="75">
        <v>5</v>
      </c>
      <c r="D20" s="73" t="s">
        <v>118</v>
      </c>
      <c r="E20" s="74">
        <v>0</v>
      </c>
    </row>
    <row r="21" spans="1:5" ht="18" customHeight="1">
      <c r="A21" s="73" t="s">
        <v>124</v>
      </c>
      <c r="B21" s="71" t="s">
        <v>60</v>
      </c>
      <c r="C21" s="74">
        <v>0</v>
      </c>
      <c r="D21" s="73" t="s">
        <v>120</v>
      </c>
      <c r="E21" s="74">
        <v>0</v>
      </c>
    </row>
    <row r="22" spans="1:5" ht="18" customHeight="1">
      <c r="A22" s="73" t="s">
        <v>125</v>
      </c>
      <c r="B22" s="71" t="s">
        <v>60</v>
      </c>
      <c r="C22" s="75">
        <v>41</v>
      </c>
      <c r="D22" s="73" t="s">
        <v>107</v>
      </c>
      <c r="E22" s="73" t="s">
        <v>107</v>
      </c>
    </row>
    <row r="23" spans="1:5" ht="18" customHeight="1">
      <c r="A23" s="73" t="s">
        <v>126</v>
      </c>
      <c r="B23" s="71" t="s">
        <v>60</v>
      </c>
      <c r="C23" s="74">
        <v>0</v>
      </c>
      <c r="D23" s="73" t="s">
        <v>26</v>
      </c>
      <c r="E23" s="73" t="s">
        <v>26</v>
      </c>
    </row>
    <row r="24" spans="1:5" ht="18" customHeight="1">
      <c r="A24" s="73" t="s">
        <v>127</v>
      </c>
      <c r="B24" s="71" t="s">
        <v>60</v>
      </c>
      <c r="C24" s="74">
        <v>0</v>
      </c>
      <c r="D24" s="73" t="s">
        <v>107</v>
      </c>
      <c r="E24" s="73" t="s">
        <v>107</v>
      </c>
    </row>
    <row r="25" spans="1:5" ht="18" customHeight="1">
      <c r="A25" s="73" t="s">
        <v>128</v>
      </c>
      <c r="B25" s="71" t="s">
        <v>60</v>
      </c>
      <c r="C25" s="74">
        <v>0</v>
      </c>
      <c r="D25" s="73" t="s">
        <v>107</v>
      </c>
      <c r="E25" s="73" t="s">
        <v>107</v>
      </c>
    </row>
    <row r="26" spans="1:5" ht="21" customHeight="1">
      <c r="A26" s="179" t="s">
        <v>137</v>
      </c>
      <c r="B26" s="179"/>
      <c r="C26" s="179"/>
      <c r="D26" s="179"/>
      <c r="E26" s="179"/>
    </row>
    <row r="27" spans="1:5" ht="21.75" customHeight="1">
      <c r="A27" s="180"/>
      <c r="B27" s="180"/>
      <c r="C27" s="180"/>
      <c r="D27" s="180"/>
      <c r="E27" s="180"/>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cp:lastModifiedBy>
  <cp:lastPrinted>2019-10-25T00:50:02Z</cp:lastPrinted>
  <dcterms:created xsi:type="dcterms:W3CDTF">2014-07-25T07:49:00Z</dcterms:created>
  <dcterms:modified xsi:type="dcterms:W3CDTF">2019-10-25T01:53:00Z</dcterms:modified>
</cp:coreProperties>
</file>