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35" yWindow="405" windowWidth="23190" windowHeight="829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definedNames>
    <definedName name="_xlnm.Print_Titles" localSheetId="3">财政拨款收入支出决算总表!$1:$6</definedName>
    <definedName name="_xlnm.Print_Titles" localSheetId="1">收入决算表!$1:$7</definedName>
    <definedName name="_xlnm.Print_Titles" localSheetId="0">收入支出决算总表!$1:$6</definedName>
    <definedName name="_xlnm.Print_Titles" localSheetId="5">一般公共预算财政拨款基本支出决算表!$1:$5</definedName>
    <definedName name="_xlnm.Print_Titles" localSheetId="4">一般公共预算财政拨款支出决算表!$1:$5</definedName>
    <definedName name="_xlnm.Print_Titles" localSheetId="2">支出决算表!$1:$7</definedName>
  </definedNames>
  <calcPr calcId="125725"/>
</workbook>
</file>

<file path=xl/calcChain.xml><?xml version="1.0" encoding="utf-8"?>
<calcChain xmlns="http://schemas.openxmlformats.org/spreadsheetml/2006/main">
  <c r="C6" i="6"/>
  <c r="C7"/>
  <c r="D7"/>
  <c r="D6"/>
  <c r="E6"/>
  <c r="D6" i="5"/>
  <c r="C6"/>
  <c r="D8" i="3"/>
  <c r="C8"/>
  <c r="D8" i="2"/>
  <c r="C8"/>
  <c r="C27"/>
  <c r="C26" s="1"/>
  <c r="E8" i="7"/>
  <c r="E7" s="1"/>
  <c r="E6" s="1"/>
  <c r="E6" i="5"/>
  <c r="G7" i="7"/>
  <c r="G6" s="1"/>
  <c r="F8"/>
  <c r="F7" s="1"/>
  <c r="F6" s="1"/>
  <c r="G8"/>
  <c r="D6"/>
  <c r="D7"/>
  <c r="D8"/>
  <c r="E7" i="6"/>
  <c r="D49"/>
  <c r="E49"/>
  <c r="C49"/>
  <c r="D21"/>
  <c r="E21"/>
  <c r="C21"/>
  <c r="E48" i="5"/>
  <c r="E47" s="1"/>
  <c r="D48"/>
  <c r="D47" s="1"/>
  <c r="C48"/>
  <c r="C47" s="1"/>
  <c r="E45"/>
  <c r="E44" s="1"/>
  <c r="D45"/>
  <c r="D44" s="1"/>
  <c r="C45"/>
  <c r="C44" s="1"/>
  <c r="E42"/>
  <c r="E41" s="1"/>
  <c r="D42"/>
  <c r="D41" s="1"/>
  <c r="C42"/>
  <c r="C41" s="1"/>
  <c r="E39"/>
  <c r="D39"/>
  <c r="C39"/>
  <c r="E34"/>
  <c r="D34"/>
  <c r="C34"/>
  <c r="E33"/>
  <c r="E31"/>
  <c r="D31"/>
  <c r="C31"/>
  <c r="E29"/>
  <c r="D29"/>
  <c r="C29"/>
  <c r="E25"/>
  <c r="E24" s="1"/>
  <c r="D25"/>
  <c r="D24" s="1"/>
  <c r="C25"/>
  <c r="E22"/>
  <c r="D22"/>
  <c r="C22"/>
  <c r="E19"/>
  <c r="D19"/>
  <c r="C19"/>
  <c r="C18" s="1"/>
  <c r="E15"/>
  <c r="D15"/>
  <c r="C15"/>
  <c r="E10"/>
  <c r="D10"/>
  <c r="C10"/>
  <c r="E8"/>
  <c r="E7" s="1"/>
  <c r="D8"/>
  <c r="C8"/>
  <c r="B34" i="4"/>
  <c r="B31"/>
  <c r="B30"/>
  <c r="E34"/>
  <c r="F34"/>
  <c r="E31"/>
  <c r="F31"/>
  <c r="D31"/>
  <c r="D34"/>
  <c r="F30"/>
  <c r="E30"/>
  <c r="D30"/>
  <c r="E44" i="3"/>
  <c r="E53"/>
  <c r="E52" s="1"/>
  <c r="E50"/>
  <c r="E49" s="1"/>
  <c r="E47"/>
  <c r="E46" s="1"/>
  <c r="E43"/>
  <c r="E41"/>
  <c r="E36"/>
  <c r="E33"/>
  <c r="E31"/>
  <c r="E27"/>
  <c r="E24"/>
  <c r="E21"/>
  <c r="E20"/>
  <c r="E17"/>
  <c r="E12"/>
  <c r="E10"/>
  <c r="D53"/>
  <c r="D52" s="1"/>
  <c r="D50"/>
  <c r="D49" s="1"/>
  <c r="D47"/>
  <c r="D46" s="1"/>
  <c r="D44"/>
  <c r="D43" s="1"/>
  <c r="D41"/>
  <c r="D36"/>
  <c r="D33"/>
  <c r="D31"/>
  <c r="D27"/>
  <c r="D26" s="1"/>
  <c r="D24"/>
  <c r="D21"/>
  <c r="D17"/>
  <c r="D12"/>
  <c r="D10"/>
  <c r="C53"/>
  <c r="C52" s="1"/>
  <c r="C50"/>
  <c r="C49" s="1"/>
  <c r="C47"/>
  <c r="C46" s="1"/>
  <c r="C44"/>
  <c r="C43" s="1"/>
  <c r="C41"/>
  <c r="C36"/>
  <c r="C33"/>
  <c r="C31"/>
  <c r="C27"/>
  <c r="C24"/>
  <c r="C21"/>
  <c r="C20" s="1"/>
  <c r="C17"/>
  <c r="C12"/>
  <c r="C10"/>
  <c r="D53" i="2"/>
  <c r="D52"/>
  <c r="D50"/>
  <c r="D49" s="1"/>
  <c r="D47"/>
  <c r="D46"/>
  <c r="D44"/>
  <c r="D43" s="1"/>
  <c r="D41"/>
  <c r="D36"/>
  <c r="D35" s="1"/>
  <c r="D33"/>
  <c r="D31"/>
  <c r="D27"/>
  <c r="D26" s="1"/>
  <c r="D24"/>
  <c r="D21"/>
  <c r="D20"/>
  <c r="D17"/>
  <c r="D12"/>
  <c r="D10"/>
  <c r="D9"/>
  <c r="C52"/>
  <c r="C53"/>
  <c r="C49"/>
  <c r="C50"/>
  <c r="C46"/>
  <c r="C47"/>
  <c r="C43"/>
  <c r="C44"/>
  <c r="C35"/>
  <c r="C41"/>
  <c r="C36"/>
  <c r="C33"/>
  <c r="C31"/>
  <c r="C20"/>
  <c r="C24"/>
  <c r="C21"/>
  <c r="C9"/>
  <c r="C17"/>
  <c r="C10"/>
  <c r="C12"/>
  <c r="E18" i="5" l="1"/>
  <c r="C24"/>
  <c r="D33"/>
  <c r="D18"/>
  <c r="C33"/>
  <c r="C7"/>
  <c r="D7"/>
  <c r="C26" i="3"/>
  <c r="C9"/>
  <c r="C35"/>
  <c r="D35"/>
  <c r="E35"/>
  <c r="E26"/>
  <c r="D20"/>
  <c r="E9"/>
  <c r="D9"/>
  <c r="E8" l="1"/>
</calcChain>
</file>

<file path=xl/sharedStrings.xml><?xml version="1.0" encoding="utf-8"?>
<sst xmlns="http://schemas.openxmlformats.org/spreadsheetml/2006/main" count="662" uniqueCount="385">
  <si>
    <t>附件2</t>
  </si>
  <si>
    <t>公开01表</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</si>
  <si>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</si>
  <si>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</si>
  <si>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</si>
  <si>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</si>
  <si>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</si>
  <si>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</si>
  <si>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</si>
  <si>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</si>
  <si>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</si>
  <si>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</si>
  <si>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</si>
  <si>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</si>
  <si>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</si>
  <si>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</si>
  <si>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</si>
  <si>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</si>
  <si>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</si>
  <si>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</si>
  <si>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</si>
  <si>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</si>
  <si>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</si>
  <si>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</si>
  <si>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</si>
  <si>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</si>
  <si>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</si>
  <si>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</si>
  <si>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</si>
  <si>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</si>
  <si>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</si>
  <si>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</si>
  <si>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</si>
  <si>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</si>
  <si>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</si>
  <si>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</si>
  <si>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</si>
  <si>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</si>
  <si>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</si>
  <si>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备注：本表反映部门本年度取得的各项收入情况。</t>
  </si>
  <si>
    <t>公开03表</t>
  </si>
  <si>
    <t>基本支出</t>
  </si>
  <si>
    <t>项目支出</t>
  </si>
  <si>
    <t>上缴上级支出</t>
  </si>
  <si>
    <t>经营支出</t>
  </si>
  <si>
    <t>对附属单位补助支出</t>
  </si>
  <si>
    <t>备注：本表反映部门本年度各项支出情况。</t>
  </si>
  <si>
    <t xml:space="preserve">     </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</si>
  <si>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</si>
  <si>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</si>
  <si>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</si>
  <si>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</si>
  <si>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</si>
  <si>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</si>
  <si>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</si>
  <si>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</si>
  <si>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</si>
  <si>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</si>
  <si>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</si>
  <si>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公开05表</t>
  </si>
  <si>
    <t>公开06表</t>
  </si>
  <si>
    <t>经济分类科目（按“款”级功能分类科目</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</si>
  <si>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</si>
  <si>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</si>
  <si>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</si>
  <si>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</si>
  <si>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</si>
  <si>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</si>
  <si>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</si>
  <si>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</si>
  <si>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</si>
  <si>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</si>
  <si>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</si>
  <si>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</si>
  <si>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</si>
  <si>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</si>
  <si>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</si>
  <si>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</si>
  <si>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</si>
  <si>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</si>
  <si>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</si>
  <si>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</si>
  <si>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公开07表</t>
  </si>
  <si>
    <t>本年收入</t>
  </si>
  <si>
    <t>本年支出</t>
  </si>
  <si>
    <t>社会保障和就业支出</t>
  </si>
  <si>
    <t>备注：本表反映部门本年度政府性基金预算财政拨款收入支出及结转结余情况。</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</si>
  <si>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</si>
  <si>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</si>
  <si>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</si>
  <si>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</si>
  <si>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</si>
  <si>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</si>
  <si>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</si>
  <si>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</si>
  <si>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</si>
  <si>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</si>
  <si>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</si>
  <si>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</si>
  <si>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</si>
  <si>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</si>
  <si>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</si>
  <si>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</si>
  <si>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</si>
  <si>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</si>
  <si>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</si>
  <si>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</si>
  <si>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</si>
  <si>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</si>
  <si>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</si>
  <si>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</si>
  <si>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</si>
  <si>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</si>
  <si>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</si>
  <si>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</si>
  <si>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</si>
  <si>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</si>
  <si>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</si>
  <si>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</si>
  <si>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</si>
  <si>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</si>
  <si>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文化体育与传媒支出</t>
  </si>
  <si>
    <t>医疗卫生与计划生育支出</t>
  </si>
  <si>
    <t>资源勘探信息等支出</t>
  </si>
  <si>
    <t>住房保障支出</t>
  </si>
  <si>
    <t>其他支出</t>
  </si>
  <si>
    <t>七、文化体育与传媒支出</t>
    <phoneticPr fontId="0" type="noConversion"/>
  </si>
  <si>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</si>
  <si>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</si>
  <si>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</si>
  <si>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</si>
  <si>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</si>
  <si>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</si>
  <si>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</si>
  <si>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</si>
  <si>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</si>
  <si>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</si>
  <si>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</si>
  <si>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</si>
  <si>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</si>
  <si>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</si>
  <si>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</si>
  <si>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</si>
  <si>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20129</t>
  </si>
  <si>
    <t>群众团体事务</t>
  </si>
  <si>
    <t>2012901</t>
  </si>
  <si>
    <t xml:space="preserve">  行政运行</t>
  </si>
  <si>
    <t>20133</t>
  </si>
  <si>
    <t>宣传事务</t>
  </si>
  <si>
    <t>2013301</t>
  </si>
  <si>
    <t>2013302</t>
  </si>
  <si>
    <t xml:space="preserve">  一般行政管理事务</t>
  </si>
  <si>
    <t>2013350</t>
  </si>
  <si>
    <t xml:space="preserve">  事业运行</t>
  </si>
  <si>
    <t>2013399</t>
  </si>
  <si>
    <t xml:space="preserve">  其他宣传事务支出</t>
  </si>
  <si>
    <t>20136</t>
  </si>
  <si>
    <t>其他共产党事务支出</t>
  </si>
  <si>
    <t>2013601</t>
  </si>
  <si>
    <t>2013602</t>
  </si>
  <si>
    <t>207</t>
  </si>
  <si>
    <t>20704</t>
  </si>
  <si>
    <t>新闻出版广播影视</t>
  </si>
  <si>
    <t>2070404</t>
  </si>
  <si>
    <t xml:space="preserve">  广播</t>
  </si>
  <si>
    <t>2070408</t>
  </si>
  <si>
    <t xml:space="preserve">  出版发行</t>
  </si>
  <si>
    <t>20799</t>
  </si>
  <si>
    <t>其他文化体育与传媒支出</t>
  </si>
  <si>
    <t>208</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</si>
  <si>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</si>
  <si>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</si>
  <si>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</si>
  <si>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</si>
  <si>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</si>
  <si>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</si>
  <si>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</si>
  <si>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</si>
  <si>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</si>
  <si>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</si>
  <si>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</si>
  <si>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</si>
  <si>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</si>
  <si>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</si>
  <si>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</si>
  <si>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</si>
  <si>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</si>
  <si>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</si>
  <si>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</si>
  <si>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</si>
  <si>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</si>
  <si>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</si>
  <si>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</si>
  <si>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</si>
  <si>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</si>
  <si>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</si>
  <si>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</si>
  <si>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215</t>
  </si>
  <si>
    <t>21506</t>
  </si>
  <si>
    <t>安全生产监管</t>
  </si>
  <si>
    <t>2150699</t>
  </si>
  <si>
    <t xml:space="preserve">  其他安全生产监管支出</t>
  </si>
  <si>
    <t>221</t>
  </si>
  <si>
    <t>22102</t>
  </si>
  <si>
    <t>住房改革支出</t>
  </si>
  <si>
    <t>2210201</t>
  </si>
  <si>
    <t xml:space="preserve">  住房公积金</t>
  </si>
  <si>
    <t>229</t>
  </si>
  <si>
    <t>22960</t>
  </si>
  <si>
    <t>彩票公益金及对应专项债务收入安排的支出</t>
  </si>
  <si>
    <t>2296099</t>
  </si>
  <si>
    <t xml:space="preserve">  用于其他社会公益事业的彩票公益金支出</t>
  </si>
  <si>
    <t>30101</t>
  </si>
  <si>
    <t>30102</t>
  </si>
  <si>
    <t>30103</t>
  </si>
  <si>
    <t>30107</t>
  </si>
  <si>
    <t xml:space="preserve">  绩效工资</t>
  </si>
  <si>
    <t>30108</t>
  </si>
  <si>
    <t xml:space="preserve">  机关事业单位基本养老保险缴费</t>
  </si>
  <si>
    <t>30109</t>
  </si>
  <si>
    <t xml:space="preserve">  职业年金缴费</t>
  </si>
  <si>
    <t>30199</t>
  </si>
  <si>
    <t xml:space="preserve">  其他工资福利支出</t>
  </si>
  <si>
    <t xml:space="preserve">  物业管理费</t>
  </si>
  <si>
    <t xml:space="preserve">  差旅费</t>
  </si>
  <si>
    <t xml:space="preserve">  维修(护)费</t>
  </si>
  <si>
    <t xml:space="preserve">  培训费</t>
  </si>
  <si>
    <t xml:space="preserve">  劳务费</t>
  </si>
  <si>
    <t xml:space="preserve">  工会经费</t>
  </si>
  <si>
    <t xml:space="preserve">  公务用车运行维护费</t>
  </si>
  <si>
    <t xml:space="preserve">  其他交通费用</t>
  </si>
  <si>
    <t xml:space="preserve">  其他商品和服务支出</t>
  </si>
  <si>
    <t>30201</t>
  </si>
  <si>
    <t>30202</t>
  </si>
  <si>
    <t>30205</t>
  </si>
  <si>
    <t>30206</t>
  </si>
  <si>
    <t>30207</t>
  </si>
  <si>
    <t>30209</t>
  </si>
  <si>
    <t>30211</t>
  </si>
  <si>
    <t>30213</t>
  </si>
  <si>
    <t>30216</t>
  </si>
  <si>
    <t>30226</t>
  </si>
  <si>
    <t>30228</t>
  </si>
  <si>
    <t>30231</t>
  </si>
  <si>
    <t>30239</t>
  </si>
  <si>
    <t>30299</t>
  </si>
  <si>
    <t>30302</t>
  </si>
  <si>
    <t>30307</t>
  </si>
  <si>
    <t>30399</t>
  </si>
  <si>
    <t xml:space="preserve">  其他对个人和家庭的补助支出</t>
  </si>
  <si>
    <t>310</t>
  </si>
  <si>
    <t>其他资本性支出</t>
  </si>
  <si>
    <t>31002</t>
  </si>
  <si>
    <t xml:space="preserve">  办公设备购置</t>
  </si>
  <si>
    <t>30106</t>
  </si>
  <si>
    <t xml:space="preserve">  伙食补助费</t>
  </si>
  <si>
    <t>30203</t>
  </si>
  <si>
    <t xml:space="preserve">  咨询费</t>
  </si>
  <si>
    <t>30204</t>
  </si>
  <si>
    <t xml:space="preserve">  手续费</t>
  </si>
  <si>
    <t>30208</t>
  </si>
  <si>
    <t xml:space="preserve">  取暖费</t>
  </si>
  <si>
    <t>30212</t>
  </si>
  <si>
    <t xml:space="preserve">  因公出国（境）费用</t>
  </si>
  <si>
    <t>30214</t>
  </si>
  <si>
    <t xml:space="preserve">  租赁费</t>
  </si>
  <si>
    <t>30215</t>
  </si>
  <si>
    <t xml:space="preserve">  会议费</t>
  </si>
  <si>
    <t>30217</t>
  </si>
  <si>
    <t xml:space="preserve">  公务接待费</t>
  </si>
  <si>
    <t>30218</t>
  </si>
  <si>
    <t xml:space="preserve">  专用材料费</t>
  </si>
  <si>
    <t>30224</t>
  </si>
  <si>
    <t xml:space="preserve">  被装购置费</t>
  </si>
  <si>
    <t>30225</t>
  </si>
  <si>
    <t xml:space="preserve">  专用燃料费</t>
  </si>
  <si>
    <t>30227</t>
  </si>
  <si>
    <t xml:space="preserve">  委托业务费</t>
  </si>
  <si>
    <t>30229</t>
  </si>
  <si>
    <t xml:space="preserve">  福利费</t>
  </si>
  <si>
    <t>30240</t>
  </si>
  <si>
    <t xml:space="preserve">  税金及附加费用</t>
  </si>
  <si>
    <t>30301</t>
  </si>
  <si>
    <t xml:space="preserve">  离休费</t>
  </si>
  <si>
    <t>30303</t>
  </si>
  <si>
    <t xml:space="preserve">  退职（役）费</t>
  </si>
  <si>
    <t>30304</t>
  </si>
  <si>
    <t xml:space="preserve">  抚恤金</t>
  </si>
  <si>
    <t>30305</t>
  </si>
  <si>
    <t xml:space="preserve">  生活补助</t>
  </si>
  <si>
    <t>30306</t>
  </si>
  <si>
    <t xml:space="preserve">  救济费</t>
  </si>
  <si>
    <t>30308</t>
  </si>
  <si>
    <t xml:space="preserve">  助学金</t>
  </si>
  <si>
    <t>30309</t>
  </si>
  <si>
    <t xml:space="preserve">  奖励金</t>
  </si>
  <si>
    <t>30310</t>
  </si>
  <si>
    <t>31001</t>
  </si>
  <si>
    <t>31003</t>
  </si>
  <si>
    <t>31005</t>
  </si>
  <si>
    <t>31006</t>
  </si>
  <si>
    <t>31007</t>
  </si>
  <si>
    <t>31008</t>
  </si>
  <si>
    <t>31009</t>
  </si>
  <si>
    <t>31010</t>
  </si>
  <si>
    <t>31011</t>
  </si>
  <si>
    <t>31012</t>
  </si>
  <si>
    <t>31013</t>
  </si>
  <si>
    <t>31019</t>
  </si>
  <si>
    <t>31099</t>
  </si>
  <si>
    <t>307</t>
  </si>
  <si>
    <t>30701</t>
  </si>
  <si>
    <t>399</t>
  </si>
  <si>
    <t xml:space="preserve">  房屋建筑物购建</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</si>
  <si>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</si>
  <si>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</si>
  <si>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</si>
  <si>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</si>
  <si>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</si>
  <si>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</si>
  <si>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</si>
  <si>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</si>
  <si>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</si>
  <si>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</si>
  <si>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</si>
  <si>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其他资本性支出</t>
  </si>
  <si>
    <t xml:space="preserve">  国内债务付息</t>
  </si>
  <si>
    <t xml:space="preserve">  国外债务付息</t>
  </si>
  <si>
    <t xml:space="preserve">  赠与</t>
  </si>
  <si>
    <t>单位：万元</t>
  </si>
  <si>
    <t>收入支出决算总表</t>
  </si>
  <si>
    <t>公开部门：中国共产党重庆市南岸区委员会宣传部</t>
    <phoneticPr fontId="0" type="noConversion"/>
  </si>
  <si>
    <t>收入决算表</t>
  </si>
  <si>
    <t>公开部门：中国共产党重庆市南岸区委员会宣传部</t>
    <phoneticPr fontId="0" type="noConversion"/>
  </si>
  <si>
    <t>抚恤</t>
  </si>
  <si>
    <t xml:space="preserve">  死亡抚恤</t>
  </si>
  <si>
    <t>商业服务业等支出</t>
  </si>
  <si>
    <t>旅游业管理与服务支出</t>
  </si>
  <si>
    <t xml:space="preserve">  其他旅游业管理与服务支出</t>
  </si>
  <si>
    <t xml:space="preserve"> 宣传文化发展专项支出</t>
    <phoneticPr fontId="0" type="noConversion"/>
  </si>
  <si>
    <t>支出决算表</t>
  </si>
  <si>
    <t>财政拨款收入支出决算总表</t>
  </si>
  <si>
    <t xml:space="preserve">    基本支出结转</t>
  </si>
  <si>
    <t xml:space="preserve">    项目支出结转和结余</t>
  </si>
  <si>
    <t>一般公共预算财政拨款支出决算表</t>
  </si>
  <si>
    <t>一般公共预算财政拨款基本支出决算表</t>
  </si>
  <si>
    <t>2018年一般公共预算基本支出</t>
    <phoneticPr fontId="0" type="noConversion"/>
  </si>
  <si>
    <t>30110</t>
  </si>
  <si>
    <t>30111</t>
  </si>
  <si>
    <t>30112</t>
  </si>
  <si>
    <t>30113</t>
  </si>
  <si>
    <t>30114</t>
  </si>
  <si>
    <r>
      <t xml:space="preserve"> </t>
    </r>
    <r>
      <rPr>
        <sz val="10"/>
        <rFont val="宋体"/>
        <family val="3"/>
        <charset val="134"/>
      </rPr>
      <t xml:space="preserve"> 职工基本医疗保险缴费</t>
    </r>
    <phoneticPr fontId="0" type="noConversion"/>
  </si>
  <si>
    <t xml:space="preserve">  公务员医疗补助缴费</t>
    <phoneticPr fontId="0" type="noConversion"/>
  </si>
  <si>
    <t xml:space="preserve">  其他社会保障缴费</t>
    <phoneticPr fontId="0" type="noConversion"/>
  </si>
  <si>
    <t xml:space="preserve">  住房公积金</t>
    <phoneticPr fontId="0" type="noConversion"/>
  </si>
  <si>
    <t xml:space="preserve">  医疗费</t>
    <phoneticPr fontId="0" type="noConversion"/>
  </si>
  <si>
    <t xml:space="preserve">  医疗费补助</t>
    <phoneticPr fontId="0" type="noConversion"/>
  </si>
  <si>
    <t xml:space="preserve">  个人农业生产补贴</t>
    <phoneticPr fontId="0" type="noConversion"/>
  </si>
  <si>
    <t xml:space="preserve">  文物和陈列品购置</t>
    <phoneticPr fontId="0" type="noConversion"/>
  </si>
  <si>
    <r>
      <t xml:space="preserve"> </t>
    </r>
    <r>
      <rPr>
        <sz val="10"/>
        <rFont val="宋体"/>
        <family val="3"/>
        <charset val="134"/>
      </rPr>
      <t xml:space="preserve"> 无形资产购置</t>
    </r>
    <phoneticPr fontId="0" type="noConversion"/>
  </si>
  <si>
    <t>债务利息及费用支出</t>
    <phoneticPr fontId="0" type="noConversion"/>
  </si>
  <si>
    <t>30702</t>
  </si>
  <si>
    <r>
      <t xml:space="preserve"> </t>
    </r>
    <r>
      <rPr>
        <sz val="10"/>
        <rFont val="宋体"/>
        <family val="3"/>
        <charset val="134"/>
      </rPr>
      <t xml:space="preserve"> 国内债务发行费用</t>
    </r>
    <phoneticPr fontId="0" type="noConversion"/>
  </si>
  <si>
    <t xml:space="preserve">  国外债务发行费用</t>
    <phoneticPr fontId="0" type="noConversion"/>
  </si>
  <si>
    <r>
      <t xml:space="preserve"> </t>
    </r>
    <r>
      <rPr>
        <sz val="10"/>
        <rFont val="宋体"/>
        <family val="3"/>
        <charset val="134"/>
      </rPr>
      <t xml:space="preserve"> 国家赔偿费用支出</t>
    </r>
    <phoneticPr fontId="0" type="noConversion"/>
  </si>
  <si>
    <r>
      <t xml:space="preserve"> </t>
    </r>
    <r>
      <rPr>
        <sz val="10"/>
        <rFont val="宋体"/>
        <family val="3"/>
        <charset val="134"/>
      </rPr>
      <t xml:space="preserve"> 对民间非营利组织和群众性自治组织补贴</t>
    </r>
    <phoneticPr fontId="0" type="noConversion"/>
  </si>
  <si>
    <r>
      <t xml:space="preserve"> </t>
    </r>
    <r>
      <rPr>
        <sz val="10"/>
        <rFont val="宋体"/>
        <family val="3"/>
        <charset val="134"/>
      </rPr>
      <t xml:space="preserve"> 其他支出</t>
    </r>
    <phoneticPr fontId="0" type="noConversion"/>
  </si>
  <si>
    <t>对企业补助</t>
    <phoneticPr fontId="0" type="noConversion"/>
  </si>
  <si>
    <t xml:space="preserve">  资本金注入</t>
    <phoneticPr fontId="0" type="noConversion"/>
  </si>
  <si>
    <t xml:space="preserve">  政府投资基金投权投资</t>
    <phoneticPr fontId="0" type="noConversion"/>
  </si>
  <si>
    <t xml:space="preserve">  费用补贴</t>
    <phoneticPr fontId="0" type="noConversion"/>
  </si>
  <si>
    <t xml:space="preserve">  利息补贴</t>
    <phoneticPr fontId="0" type="noConversion"/>
  </si>
  <si>
    <t xml:space="preserve">  其他对企业补助</t>
    <phoneticPr fontId="0" type="noConversion"/>
  </si>
  <si>
    <t>政府性基金预算财政拨款收入支出决算表</t>
  </si>
  <si>
    <t>部门决算相关信息统计表</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</si>
  <si>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</si>
  <si>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</si>
  <si>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</si>
  <si>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</si>
  <si>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</si>
  <si>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</si>
  <si>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</si>
  <si>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</si>
  <si>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备注：本表反映部门本年度一般公共预算财政拨款实际支出情况。</t>
  </si>
</sst>
</file>

<file path=xl/styles.xml><?xml version="1.0" encoding="utf-8"?>
<styleSheet xmlns="http://schemas.openxmlformats.org/spreadsheetml/2006/main">
  <numFmts count="3">
    <numFmt numFmtId="176" formatCode="0.00_);[Red]\(0.00\)"/>
    <numFmt numFmtId="177" formatCode="_(* #,##0.00_);_(* \(#,##0.00\);_(* &quot;-&quot;??_);_(@_)"/>
    <numFmt numFmtId="178" formatCode="_(\$* #,##0_);_(\$* \(#,##0\);_(\$* &quot;-&quot;_);_(@_)"/>
  </numFmts>
  <fonts count="55">
    <font>
      <sz val="9"/>
      <name val="宋体"/>
      <charset val="134"/>
    </font>
    <font>
      <sz val="11"/>
      <color theme="1"/>
      <name val="宋体"/>
      <family val="2"/>
      <charset val="134"/>
      <scheme val="minor"/>
    </font>
    <font>
      <sz val="10"/>
      <color rgb="FF000000"/>
      <name val="Arial"/>
      <family val="2"/>
    </font>
    <font>
      <sz val="11"/>
      <color rgb="FF000000"/>
      <name val="仿宋"/>
      <charset val="134"/>
    </font>
    <font>
      <sz val="11"/>
      <color rgb="FF000000"/>
      <name val="黑体"/>
      <charset val="134"/>
    </font>
    <font>
      <sz val="11"/>
      <name val="仿宋"/>
      <charset val="134"/>
    </font>
    <font>
      <sz val="11"/>
      <color rgb="FF000000"/>
      <name val="Arial"/>
      <family val="2"/>
    </font>
    <font>
      <sz val="12"/>
      <color rgb="FF000000"/>
      <name val="Arial"/>
      <family val="2"/>
    </font>
    <font>
      <sz val="12"/>
      <name val="宋体"/>
      <charset val="134"/>
    </font>
    <font>
      <sz val="11"/>
      <name val="黑体"/>
      <family val="3"/>
      <charset val="134"/>
    </font>
    <font>
      <sz val="12"/>
      <name val="黑体"/>
      <family val="3"/>
      <charset val="134"/>
    </font>
    <font>
      <b/>
      <sz val="12"/>
      <name val="楷体_GB2312"/>
      <family val="3"/>
      <charset val="134"/>
    </font>
    <font>
      <sz val="11"/>
      <name val="宋体"/>
      <family val="3"/>
      <charset val="134"/>
    </font>
    <font>
      <b/>
      <sz val="11"/>
      <name val="宋体"/>
      <family val="3"/>
      <charset val="134"/>
    </font>
    <font>
      <sz val="11"/>
      <color rgb="FF000000"/>
      <name val="仿宋"/>
      <family val="3"/>
      <charset val="134"/>
    </font>
    <font>
      <sz val="10"/>
      <name val="Arial"/>
      <family val="2"/>
    </font>
    <font>
      <sz val="10"/>
      <name val="宋体"/>
      <family val="3"/>
      <charset val="134"/>
    </font>
    <font>
      <sz val="10"/>
      <name val="宋体"/>
      <family val="3"/>
      <charset val="134"/>
    </font>
    <font>
      <sz val="9"/>
      <name val="宋体"/>
      <family val="3"/>
      <charset val="134"/>
    </font>
    <font>
      <sz val="9"/>
      <color theme="1"/>
      <name val="宋体"/>
      <family val="2"/>
      <charset val="134"/>
      <scheme val="minor"/>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8"/>
      <color indexed="8"/>
      <name val="华文中宋"/>
      <family val="3"/>
      <charset val="134"/>
    </font>
    <font>
      <sz val="12"/>
      <color indexed="8"/>
      <name val="宋体"/>
      <family val="2"/>
    </font>
    <font>
      <sz val="12"/>
      <color indexed="8"/>
      <name val="仿宋"/>
      <family val="3"/>
      <charset val="134"/>
    </font>
    <font>
      <sz val="11"/>
      <name val="华文中宋"/>
      <family val="3"/>
      <charset val="134"/>
    </font>
    <font>
      <sz val="18"/>
      <name val="华文中宋"/>
      <family val="3"/>
      <charset val="134"/>
    </font>
    <font>
      <sz val="11"/>
      <color indexed="8"/>
      <name val="宋体"/>
      <family val="2"/>
    </font>
    <font>
      <sz val="9"/>
      <color rgb="FFFF0000"/>
      <name val="宋体"/>
      <family val="3"/>
      <charset val="134"/>
    </font>
    <font>
      <sz val="10"/>
      <color theme="1"/>
      <name val="宋体"/>
      <family val="3"/>
      <charset val="134"/>
    </font>
    <font>
      <sz val="11"/>
      <color theme="1"/>
      <name val="仿宋"/>
      <family val="3"/>
      <charset val="134"/>
    </font>
  </fonts>
  <fills count="27">
    <fill>
      <patternFill patternType="none"/>
    </fill>
    <fill>
      <patternFill patternType="gray125"/>
    </fill>
    <fill>
      <patternFill patternType="solid">
        <fgColor indexed="1"/>
        <bgColor indexed="64"/>
      </patternFill>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0"/>
      </right>
      <top/>
      <bottom style="thin">
        <color indexed="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0"/>
      </right>
      <top/>
      <bottom/>
      <diagonal/>
    </border>
  </borders>
  <cellStyleXfs count="601">
    <xf numFmtId="0" fontId="0" fillId="0" borderId="0">
      <alignment vertical="center"/>
    </xf>
    <xf numFmtId="0" fontId="2" fillId="0" borderId="0"/>
    <xf numFmtId="0" fontId="15" fillId="0" borderId="0"/>
    <xf numFmtId="0" fontId="19" fillId="0" borderId="0">
      <alignment vertical="center"/>
    </xf>
    <xf numFmtId="0" fontId="18"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4" fillId="0" borderId="46" applyNumberFormat="0" applyFill="0" applyAlignment="0" applyProtection="0">
      <alignment vertical="center"/>
    </xf>
    <xf numFmtId="0" fontId="24" fillId="0" borderId="46" applyNumberFormat="0" applyFill="0" applyAlignment="0" applyProtection="0">
      <alignment vertical="center"/>
    </xf>
    <xf numFmtId="0" fontId="24" fillId="0" borderId="46" applyNumberFormat="0" applyFill="0" applyAlignment="0" applyProtection="0">
      <alignment vertical="center"/>
    </xf>
    <xf numFmtId="0" fontId="24" fillId="0" borderId="46" applyNumberFormat="0" applyFill="0" applyAlignment="0" applyProtection="0">
      <alignment vertical="center"/>
    </xf>
    <xf numFmtId="0" fontId="24" fillId="0" borderId="46" applyNumberFormat="0" applyFill="0" applyAlignment="0" applyProtection="0">
      <alignment vertical="center"/>
    </xf>
    <xf numFmtId="0" fontId="24" fillId="0" borderId="46"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5" fillId="0" borderId="47" applyNumberFormat="0" applyFill="0" applyAlignment="0" applyProtection="0">
      <alignment vertical="center"/>
    </xf>
    <xf numFmtId="0" fontId="26" fillId="0" borderId="48" applyNumberFormat="0" applyFill="0" applyAlignment="0" applyProtection="0">
      <alignment vertical="center"/>
    </xf>
    <xf numFmtId="0" fontId="26" fillId="0" borderId="48" applyNumberFormat="0" applyFill="0" applyAlignment="0" applyProtection="0">
      <alignment vertical="center"/>
    </xf>
    <xf numFmtId="0" fontId="26" fillId="0" borderId="48" applyNumberFormat="0" applyFill="0" applyAlignment="0" applyProtection="0">
      <alignment vertical="center"/>
    </xf>
    <xf numFmtId="0" fontId="26" fillId="0" borderId="48" applyNumberFormat="0" applyFill="0" applyAlignment="0" applyProtection="0">
      <alignment vertical="center"/>
    </xf>
    <xf numFmtId="0" fontId="26" fillId="0" borderId="48" applyNumberFormat="0" applyFill="0" applyAlignment="0" applyProtection="0">
      <alignment vertical="center"/>
    </xf>
    <xf numFmtId="0" fontId="26" fillId="0" borderId="48"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4" borderId="0" applyNumberFormat="0" applyBorder="0" applyAlignment="0" applyProtection="0">
      <alignment vertical="center"/>
    </xf>
    <xf numFmtId="0" fontId="30" fillId="0" borderId="0"/>
    <xf numFmtId="0" fontId="18" fillId="0" borderId="0"/>
    <xf numFmtId="0" fontId="18" fillId="0" borderId="0"/>
    <xf numFmtId="0" fontId="18" fillId="0" borderId="0"/>
    <xf numFmtId="0" fontId="18" fillId="0" borderId="0"/>
    <xf numFmtId="0" fontId="30" fillId="0" borderId="0"/>
    <xf numFmtId="0" fontId="18" fillId="0" borderId="0"/>
    <xf numFmtId="0" fontId="18" fillId="0" borderId="0"/>
    <xf numFmtId="0" fontId="18" fillId="0" borderId="0"/>
    <xf numFmtId="0" fontId="18" fillId="0" borderId="0"/>
    <xf numFmtId="0" fontId="18" fillId="0" borderId="0"/>
    <xf numFmtId="0" fontId="31" fillId="0" borderId="0">
      <alignment vertical="center"/>
    </xf>
    <xf numFmtId="0" fontId="32" fillId="0" borderId="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4" fillId="3" borderId="0" applyNumberFormat="0" applyBorder="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6" fillId="19" borderId="50"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7" fillId="20" borderId="51" applyNumberFormat="0" applyAlignment="0" applyProtection="0">
      <alignment vertical="center"/>
    </xf>
    <xf numFmtId="0" fontId="38" fillId="20" borderId="51" applyNumberFormat="0" applyAlignment="0" applyProtection="0">
      <alignment vertical="center"/>
    </xf>
    <xf numFmtId="0" fontId="38" fillId="20" borderId="51" applyNumberFormat="0" applyAlignment="0" applyProtection="0">
      <alignment vertical="center"/>
    </xf>
    <xf numFmtId="0" fontId="38" fillId="20" borderId="51"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178" fontId="30" fillId="0" borderId="0"/>
    <xf numFmtId="177" fontId="30" fillId="0" borderId="0"/>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3" fillId="19" borderId="53"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44" fillId="10" borderId="50" applyNumberForma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xf numFmtId="0" fontId="18" fillId="26" borderId="54" applyNumberFormat="0" applyFont="0" applyAlignment="0" applyProtection="0">
      <alignment vertical="center"/>
    </xf>
  </cellStyleXfs>
  <cellXfs count="165">
    <xf numFmtId="0" fontId="0" fillId="0" borderId="0" xfId="0" applyAlignment="1">
      <alignment vertical="center"/>
    </xf>
    <xf numFmtId="0" fontId="2" fillId="0" borderId="0" xfId="1" applyFont="1" applyAlignment="1"/>
    <xf numFmtId="40" fontId="4" fillId="0" borderId="1" xfId="1" applyNumberFormat="1" applyFont="1" applyBorder="1" applyAlignment="1">
      <alignment horizontal="center" vertical="center" shrinkToFit="1"/>
    </xf>
    <xf numFmtId="40" fontId="3" fillId="0" borderId="2" xfId="1" applyNumberFormat="1" applyFont="1" applyBorder="1" applyAlignment="1">
      <alignment horizontal="left" vertical="center" shrinkToFit="1"/>
    </xf>
    <xf numFmtId="40" fontId="3" fillId="0" borderId="3" xfId="1" applyNumberFormat="1" applyFont="1" applyBorder="1" applyAlignment="1">
      <alignment horizontal="center" vertical="center" shrinkToFit="1"/>
    </xf>
    <xf numFmtId="40" fontId="3" fillId="0" borderId="0" xfId="1" applyNumberFormat="1" applyFont="1" applyAlignment="1">
      <alignment shrinkToFit="1"/>
    </xf>
    <xf numFmtId="0" fontId="3" fillId="0" borderId="0" xfId="1" applyFont="1" applyAlignment="1"/>
    <xf numFmtId="0" fontId="6" fillId="0" borderId="0" xfId="1" applyFont="1" applyAlignment="1"/>
    <xf numFmtId="176" fontId="6" fillId="0" borderId="0" xfId="1" applyNumberFormat="1" applyFont="1" applyAlignment="1"/>
    <xf numFmtId="176" fontId="2" fillId="0" borderId="0" xfId="1" applyNumberFormat="1" applyFont="1" applyAlignment="1"/>
    <xf numFmtId="0" fontId="7" fillId="0" borderId="0" xfId="1" applyFont="1" applyAlignment="1"/>
    <xf numFmtId="0" fontId="4" fillId="0" borderId="4" xfId="1" applyFont="1" applyBorder="1" applyAlignment="1">
      <alignment horizontal="center" vertical="center" shrinkToFit="1"/>
    </xf>
    <xf numFmtId="40" fontId="3" fillId="0" borderId="5" xfId="1" applyNumberFormat="1" applyFont="1" applyBorder="1" applyAlignment="1">
      <alignment horizontal="left" vertical="center" shrinkToFit="1"/>
    </xf>
    <xf numFmtId="40" fontId="3" fillId="0" borderId="6" xfId="1" applyNumberFormat="1" applyFont="1" applyBorder="1" applyAlignment="1">
      <alignment horizontal="left" vertical="center" shrinkToFit="1"/>
    </xf>
    <xf numFmtId="0" fontId="8" fillId="0" borderId="0" xfId="0" applyFont="1" applyAlignment="1"/>
    <xf numFmtId="0" fontId="8" fillId="0" borderId="0" xfId="0" applyFont="1" applyAlignment="1">
      <alignment horizontal="center"/>
    </xf>
    <xf numFmtId="0" fontId="5" fillId="0" borderId="7" xfId="0" applyFont="1" applyBorder="1" applyAlignment="1">
      <alignment horizontal="left" vertical="center"/>
    </xf>
    <xf numFmtId="0" fontId="9" fillId="0" borderId="8" xfId="0" applyFont="1" applyBorder="1" applyAlignment="1">
      <alignment horizontal="center" vertical="center" wrapText="1"/>
    </xf>
    <xf numFmtId="0" fontId="0" fillId="0" borderId="0" xfId="0" applyAlignment="1"/>
    <xf numFmtId="40" fontId="3" fillId="0" borderId="9" xfId="1" applyNumberFormat="1" applyFont="1" applyBorder="1" applyAlignment="1">
      <alignment horizontal="center" vertical="center" shrinkToFit="1"/>
    </xf>
    <xf numFmtId="40" fontId="3" fillId="0" borderId="10" xfId="1" applyNumberFormat="1" applyFont="1" applyBorder="1" applyAlignment="1">
      <alignment horizontal="center" vertical="center" shrinkToFit="1"/>
    </xf>
    <xf numFmtId="0" fontId="3" fillId="0" borderId="11" xfId="0" applyFont="1" applyBorder="1" applyAlignment="1">
      <alignment horizontal="left"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3" fillId="0" borderId="14" xfId="0" applyFont="1" applyBorder="1" applyAlignment="1">
      <alignment horizontal="left" vertical="center"/>
    </xf>
    <xf numFmtId="0" fontId="3" fillId="0" borderId="15"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xf>
    <xf numFmtId="176" fontId="3" fillId="0" borderId="0" xfId="1" applyNumberFormat="1" applyFont="1" applyAlignment="1">
      <alignment horizontal="right"/>
    </xf>
    <xf numFmtId="176" fontId="6"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3"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horizontal="left" vertical="center"/>
    </xf>
    <xf numFmtId="0" fontId="3" fillId="0" borderId="0" xfId="1" applyFont="1" applyAlignment="1">
      <alignment vertical="center"/>
    </xf>
    <xf numFmtId="0" fontId="12" fillId="0" borderId="16" xfId="0" applyFont="1" applyBorder="1" applyAlignment="1">
      <alignment horizontal="left" vertical="center" shrinkToFit="1"/>
    </xf>
    <xf numFmtId="0" fontId="13" fillId="0" borderId="17" xfId="0" applyFont="1" applyBorder="1" applyAlignment="1">
      <alignment horizontal="center" vertical="center" shrinkToFit="1"/>
    </xf>
    <xf numFmtId="0" fontId="3" fillId="0" borderId="11" xfId="0" applyFont="1" applyBorder="1" applyAlignment="1">
      <alignment horizontal="left" vertical="center" shrinkToFit="1"/>
    </xf>
    <xf numFmtId="40" fontId="3" fillId="0" borderId="41" xfId="1" applyNumberFormat="1" applyFont="1" applyBorder="1" applyAlignment="1">
      <alignment horizontal="left" vertical="center" shrinkToFit="1"/>
    </xf>
    <xf numFmtId="0" fontId="3" fillId="0" borderId="41" xfId="0" applyFont="1" applyBorder="1" applyAlignment="1">
      <alignment horizontal="left" vertical="center" shrinkToFit="1"/>
    </xf>
    <xf numFmtId="0" fontId="14" fillId="0" borderId="11" xfId="0" applyFont="1" applyBorder="1" applyAlignment="1">
      <alignment horizontal="left" vertical="center" shrinkToFit="1"/>
    </xf>
    <xf numFmtId="4" fontId="16" fillId="0" borderId="45" xfId="2" applyNumberFormat="1" applyFont="1" applyFill="1" applyBorder="1" applyAlignment="1">
      <alignment horizontal="right" vertical="center" shrinkToFit="1"/>
    </xf>
    <xf numFmtId="0" fontId="16" fillId="0" borderId="45" xfId="2" applyFont="1" applyFill="1" applyBorder="1" applyAlignment="1">
      <alignment horizontal="right" vertical="center" shrinkToFit="1"/>
    </xf>
    <xf numFmtId="4" fontId="16" fillId="0" borderId="45" xfId="2" applyNumberFormat="1" applyFont="1" applyFill="1" applyBorder="1" applyAlignment="1">
      <alignment horizontal="right" vertical="center" shrinkToFit="1"/>
    </xf>
    <xf numFmtId="0" fontId="3" fillId="0" borderId="41" xfId="0" applyFont="1" applyBorder="1" applyAlignment="1">
      <alignment horizontal="left" vertical="center"/>
    </xf>
    <xf numFmtId="4" fontId="16" fillId="2" borderId="45" xfId="2" applyNumberFormat="1" applyFont="1" applyFill="1" applyBorder="1" applyAlignment="1">
      <alignment horizontal="right" vertical="center" shrinkToFit="1"/>
    </xf>
    <xf numFmtId="0" fontId="16" fillId="2" borderId="45" xfId="2" applyFont="1" applyFill="1" applyBorder="1" applyAlignment="1">
      <alignment horizontal="right" vertical="center" shrinkToFit="1"/>
    </xf>
    <xf numFmtId="4" fontId="16" fillId="2" borderId="45" xfId="2" applyNumberFormat="1" applyFont="1" applyFill="1" applyBorder="1" applyAlignment="1">
      <alignment horizontal="right" vertical="center" shrinkToFit="1"/>
    </xf>
    <xf numFmtId="0" fontId="16" fillId="2" borderId="45" xfId="2" applyFont="1" applyFill="1" applyBorder="1" applyAlignment="1">
      <alignment horizontal="right" vertical="center" shrinkToFit="1"/>
    </xf>
    <xf numFmtId="0" fontId="7" fillId="0" borderId="0" xfId="1" applyFont="1" applyFill="1" applyAlignment="1">
      <alignment horizontal="left"/>
    </xf>
    <xf numFmtId="0" fontId="0" fillId="0" borderId="0" xfId="0" applyFill="1" applyAlignment="1"/>
    <xf numFmtId="0" fontId="3" fillId="0" borderId="0" xfId="1" applyFont="1" applyFill="1" applyAlignment="1">
      <alignment horizontal="left"/>
    </xf>
    <xf numFmtId="0" fontId="6" fillId="0" borderId="0" xfId="1" applyFont="1" applyFill="1" applyAlignment="1">
      <alignment horizontal="left"/>
    </xf>
    <xf numFmtId="0" fontId="0" fillId="0" borderId="0" xfId="0" applyFill="1" applyAlignment="1">
      <alignment horizontal="right"/>
    </xf>
    <xf numFmtId="4" fontId="16" fillId="0" borderId="41" xfId="2" applyNumberFormat="1" applyFont="1" applyFill="1" applyBorder="1" applyAlignment="1">
      <alignment horizontal="right" vertical="center" shrinkToFit="1"/>
    </xf>
    <xf numFmtId="4" fontId="16" fillId="2" borderId="45" xfId="2" applyNumberFormat="1" applyFont="1" applyFill="1" applyBorder="1" applyAlignment="1">
      <alignment horizontal="right" vertical="center" shrinkToFit="1"/>
    </xf>
    <xf numFmtId="4" fontId="16" fillId="2" borderId="45" xfId="2" applyNumberFormat="1" applyFont="1" applyFill="1" applyBorder="1" applyAlignment="1">
      <alignment horizontal="right" vertical="center" shrinkToFit="1"/>
    </xf>
    <xf numFmtId="0" fontId="16" fillId="2" borderId="45" xfId="2" applyFont="1" applyFill="1" applyBorder="1" applyAlignment="1">
      <alignment horizontal="center" vertical="center" shrinkToFit="1"/>
    </xf>
    <xf numFmtId="3" fontId="16" fillId="2" borderId="45" xfId="2" applyNumberFormat="1" applyFont="1" applyFill="1" applyBorder="1" applyAlignment="1">
      <alignment horizontal="right" vertical="center" shrinkToFit="1"/>
    </xf>
    <xf numFmtId="4" fontId="16" fillId="2" borderId="45" xfId="2" applyNumberFormat="1" applyFont="1" applyFill="1" applyBorder="1" applyAlignment="1">
      <alignment horizontal="right" vertical="center" shrinkToFit="1"/>
    </xf>
    <xf numFmtId="4" fontId="16" fillId="0" borderId="45" xfId="2" applyNumberFormat="1" applyFont="1" applyFill="1" applyBorder="1" applyAlignment="1">
      <alignment horizontal="right" vertical="center" shrinkToFit="1"/>
    </xf>
    <xf numFmtId="0" fontId="9" fillId="0" borderId="41" xfId="0" applyFont="1" applyFill="1" applyBorder="1" applyAlignment="1">
      <alignment horizontal="center" vertical="center"/>
    </xf>
    <xf numFmtId="0" fontId="17" fillId="0" borderId="41" xfId="2" applyFont="1" applyFill="1" applyBorder="1" applyAlignment="1">
      <alignment horizontal="left" vertical="center" shrinkToFit="1"/>
    </xf>
    <xf numFmtId="4" fontId="17" fillId="2" borderId="41" xfId="2" applyNumberFormat="1" applyFont="1" applyFill="1" applyBorder="1" applyAlignment="1">
      <alignment horizontal="right" vertical="center" shrinkToFit="1"/>
    </xf>
    <xf numFmtId="4" fontId="17" fillId="0" borderId="41" xfId="2" applyNumberFormat="1" applyFont="1" applyFill="1" applyBorder="1" applyAlignment="1">
      <alignment horizontal="right" vertical="center" shrinkToFit="1"/>
    </xf>
    <xf numFmtId="40" fontId="45" fillId="0" borderId="0" xfId="330" applyNumberFormat="1" applyFont="1" applyAlignment="1">
      <alignment horizontal="right" vertical="center" shrinkToFit="1"/>
    </xf>
    <xf numFmtId="40" fontId="45" fillId="0" borderId="0" xfId="330" quotePrefix="1" applyNumberFormat="1" applyFont="1" applyAlignment="1">
      <alignment horizontal="right" vertical="center" shrinkToFit="1"/>
    </xf>
    <xf numFmtId="0" fontId="45" fillId="0" borderId="0" xfId="3" applyFont="1" applyBorder="1" applyAlignment="1">
      <alignment horizontal="left" vertical="center"/>
    </xf>
    <xf numFmtId="0" fontId="49" fillId="0" borderId="0" xfId="330" applyFont="1" applyAlignment="1">
      <alignment horizontal="center" vertical="center"/>
    </xf>
    <xf numFmtId="176" fontId="30" fillId="0" borderId="0" xfId="330" applyNumberFormat="1" applyAlignment="1">
      <alignment vertical="center"/>
    </xf>
    <xf numFmtId="0" fontId="30" fillId="0" borderId="0" xfId="330" applyAlignment="1">
      <alignment vertical="center"/>
    </xf>
    <xf numFmtId="0" fontId="13" fillId="0" borderId="0" xfId="3" applyFont="1" applyFill="1" applyBorder="1" applyAlignment="1">
      <alignment vertical="center"/>
    </xf>
    <xf numFmtId="0" fontId="53" fillId="0" borderId="41" xfId="2" applyFont="1" applyFill="1" applyBorder="1" applyAlignment="1">
      <alignment horizontal="left" vertical="center" shrinkToFit="1"/>
    </xf>
    <xf numFmtId="0" fontId="16" fillId="0" borderId="44" xfId="2" applyFont="1" applyFill="1" applyBorder="1" applyAlignment="1">
      <alignment horizontal="left" vertical="center" shrinkToFit="1"/>
    </xf>
    <xf numFmtId="0" fontId="52" fillId="0" borderId="0" xfId="0" applyFont="1" applyAlignment="1"/>
    <xf numFmtId="4" fontId="16" fillId="2" borderId="45" xfId="2" applyNumberFormat="1" applyFont="1" applyFill="1" applyBorder="1" applyAlignment="1">
      <alignment horizontal="right" vertical="center" shrinkToFit="1"/>
    </xf>
    <xf numFmtId="0" fontId="19" fillId="0" borderId="0" xfId="3" applyBorder="1" applyAlignment="1">
      <alignment vertical="center"/>
    </xf>
    <xf numFmtId="0" fontId="45" fillId="0" borderId="0" xfId="3" applyFont="1" applyBorder="1" applyAlignment="1">
      <alignment horizontal="right" vertical="center"/>
    </xf>
    <xf numFmtId="0" fontId="47" fillId="0" borderId="0" xfId="3" applyFont="1" applyBorder="1" applyAlignment="1">
      <alignment horizontal="center" vertical="center"/>
    </xf>
    <xf numFmtId="0" fontId="45" fillId="0" borderId="0" xfId="3" applyFont="1" applyBorder="1" applyAlignment="1">
      <alignment horizontal="left" vertical="center"/>
    </xf>
    <xf numFmtId="0" fontId="19" fillId="0" borderId="0" xfId="3" applyBorder="1" applyAlignment="1">
      <alignment vertical="center"/>
    </xf>
    <xf numFmtId="0" fontId="45" fillId="0" borderId="0" xfId="3" applyFont="1" applyBorder="1" applyAlignment="1">
      <alignment horizontal="right" vertical="center"/>
    </xf>
    <xf numFmtId="0" fontId="47" fillId="0" borderId="0" xfId="3" applyFont="1" applyBorder="1" applyAlignment="1">
      <alignment horizontal="center" vertical="center"/>
    </xf>
    <xf numFmtId="0" fontId="45" fillId="0" borderId="0" xfId="3" applyFont="1" applyBorder="1" applyAlignment="1">
      <alignment horizontal="left" vertical="center"/>
    </xf>
    <xf numFmtId="0" fontId="19" fillId="0" borderId="0" xfId="3">
      <alignment vertical="center"/>
    </xf>
    <xf numFmtId="0" fontId="45" fillId="0" borderId="0" xfId="3" applyFont="1" applyBorder="1" applyAlignment="1">
      <alignment horizontal="right" vertical="center"/>
    </xf>
    <xf numFmtId="0" fontId="47" fillId="0" borderId="0" xfId="3" applyFont="1" applyFill="1" applyAlignment="1">
      <alignment horizontal="center"/>
    </xf>
    <xf numFmtId="0" fontId="45" fillId="0" borderId="0" xfId="3" applyFont="1" applyBorder="1" applyAlignment="1">
      <alignment horizontal="left" vertical="center"/>
    </xf>
    <xf numFmtId="0" fontId="45" fillId="0" borderId="41" xfId="3" applyFont="1" applyFill="1" applyBorder="1" applyAlignment="1">
      <alignment horizontal="left" vertical="center"/>
    </xf>
    <xf numFmtId="0" fontId="19" fillId="0" borderId="0" xfId="3" applyFill="1" applyAlignment="1"/>
    <xf numFmtId="0" fontId="45" fillId="0" borderId="0" xfId="3" applyFont="1" applyBorder="1" applyAlignment="1">
      <alignment horizontal="right" vertical="center"/>
    </xf>
    <xf numFmtId="0" fontId="45" fillId="0" borderId="0" xfId="3" applyFont="1" applyBorder="1" applyAlignment="1">
      <alignment horizontal="left" vertical="center"/>
    </xf>
    <xf numFmtId="0" fontId="16" fillId="0" borderId="41" xfId="2" applyFont="1" applyFill="1" applyBorder="1" applyAlignment="1">
      <alignment horizontal="left" vertical="center" shrinkToFit="1"/>
    </xf>
    <xf numFmtId="0" fontId="19" fillId="0" borderId="0" xfId="3">
      <alignment vertical="center"/>
    </xf>
    <xf numFmtId="0" fontId="45" fillId="0" borderId="0" xfId="3" applyFont="1" applyBorder="1" applyAlignment="1">
      <alignment horizontal="right" vertical="center"/>
    </xf>
    <xf numFmtId="0" fontId="11" fillId="0" borderId="0" xfId="3" applyNumberFormat="1" applyFont="1" applyFill="1" applyAlignment="1" applyProtection="1">
      <alignment horizontal="centerContinuous"/>
    </xf>
    <xf numFmtId="0" fontId="45" fillId="0" borderId="0" xfId="3" applyFont="1" applyBorder="1" applyAlignment="1">
      <alignment horizontal="left" vertical="center"/>
    </xf>
    <xf numFmtId="0" fontId="19" fillId="0" borderId="0" xfId="3">
      <alignment vertical="center"/>
    </xf>
    <xf numFmtId="0" fontId="45" fillId="0" borderId="0" xfId="3" applyFont="1" applyBorder="1" applyAlignment="1">
      <alignment horizontal="left" vertical="center"/>
    </xf>
    <xf numFmtId="0" fontId="20" fillId="0" borderId="0" xfId="4" applyFont="1" applyBorder="1" applyAlignment="1">
      <alignment horizontal="right" vertical="center"/>
    </xf>
    <xf numFmtId="0" fontId="49" fillId="0" borderId="0" xfId="4" applyFont="1" applyFill="1" applyBorder="1" applyAlignment="1">
      <alignment horizontal="center" vertical="center"/>
    </xf>
    <xf numFmtId="0" fontId="12" fillId="0" borderId="0" xfId="4" applyFont="1" applyFill="1" applyBorder="1" applyAlignment="1">
      <alignment horizontal="center" vertical="center"/>
    </xf>
    <xf numFmtId="0" fontId="9" fillId="0" borderId="0" xfId="4" applyFont="1" applyFill="1" applyBorder="1" applyAlignment="1">
      <alignment vertical="center"/>
    </xf>
    <xf numFmtId="0" fontId="12" fillId="0" borderId="0" xfId="4" applyFont="1" applyFill="1" applyBorder="1" applyAlignment="1">
      <alignment vertical="center"/>
    </xf>
    <xf numFmtId="0" fontId="45" fillId="0" borderId="0" xfId="3" applyFont="1" applyBorder="1" applyAlignment="1">
      <alignment horizontal="left" vertical="center"/>
    </xf>
    <xf numFmtId="0" fontId="1" fillId="0" borderId="0" xfId="3" applyFont="1" applyAlignment="1"/>
    <xf numFmtId="0" fontId="20" fillId="0" borderId="0" xfId="4" applyFont="1" applyBorder="1" applyAlignment="1">
      <alignment horizontal="right" vertical="center"/>
    </xf>
    <xf numFmtId="0" fontId="51" fillId="0" borderId="0" xfId="3" applyFont="1" applyAlignment="1">
      <alignment horizontal="center"/>
    </xf>
    <xf numFmtId="0" fontId="45" fillId="0" borderId="0" xfId="3" applyFont="1" applyAlignment="1"/>
    <xf numFmtId="0" fontId="20" fillId="0" borderId="41" xfId="3" applyFont="1" applyFill="1" applyBorder="1" applyAlignment="1">
      <alignment horizontal="left" vertical="center" shrinkToFit="1"/>
    </xf>
    <xf numFmtId="0" fontId="54" fillId="0" borderId="11" xfId="0" applyFont="1" applyBorder="1" applyAlignment="1">
      <alignment horizontal="left" vertical="center" shrinkToFit="1"/>
    </xf>
    <xf numFmtId="0" fontId="20" fillId="0" borderId="11" xfId="0" applyFont="1" applyBorder="1" applyAlignment="1">
      <alignment horizontal="left" vertical="center" shrinkToFit="1"/>
    </xf>
    <xf numFmtId="3" fontId="16" fillId="2" borderId="56" xfId="2" applyNumberFormat="1" applyFont="1" applyFill="1" applyBorder="1" applyAlignment="1">
      <alignment horizontal="right" vertical="center" shrinkToFit="1"/>
    </xf>
    <xf numFmtId="0" fontId="16" fillId="2" borderId="56" xfId="2" applyFont="1" applyFill="1" applyBorder="1" applyAlignment="1">
      <alignment horizontal="center" vertical="center" shrinkToFit="1"/>
    </xf>
    <xf numFmtId="0" fontId="12" fillId="0" borderId="28" xfId="0" applyFont="1" applyBorder="1" applyAlignment="1">
      <alignment horizontal="left" vertical="center" shrinkToFit="1"/>
    </xf>
    <xf numFmtId="0" fontId="20" fillId="0" borderId="29" xfId="3" applyFont="1" applyFill="1" applyBorder="1" applyAlignment="1">
      <alignment horizontal="left" vertical="center" shrinkToFit="1"/>
    </xf>
    <xf numFmtId="0" fontId="16" fillId="2" borderId="41" xfId="2" applyFont="1" applyFill="1" applyBorder="1" applyAlignment="1">
      <alignment horizontal="left" vertical="center" shrinkToFit="1"/>
    </xf>
    <xf numFmtId="0" fontId="16" fillId="2" borderId="41" xfId="2" applyFont="1" applyFill="1" applyBorder="1" applyAlignment="1">
      <alignment horizontal="right" vertical="center" shrinkToFit="1"/>
    </xf>
    <xf numFmtId="3" fontId="16" fillId="2" borderId="41" xfId="2" applyNumberFormat="1" applyFont="1" applyFill="1" applyBorder="1" applyAlignment="1">
      <alignment horizontal="right" vertical="center" shrinkToFit="1"/>
    </xf>
    <xf numFmtId="0" fontId="16" fillId="2" borderId="41" xfId="2" applyFont="1" applyFill="1" applyBorder="1" applyAlignment="1">
      <alignment horizontal="center" vertical="center" shrinkToFit="1"/>
    </xf>
    <xf numFmtId="4" fontId="16" fillId="2" borderId="41" xfId="2" applyNumberFormat="1" applyFont="1" applyFill="1" applyBorder="1" applyAlignment="1">
      <alignment horizontal="right" vertical="center" shrinkToFit="1"/>
    </xf>
    <xf numFmtId="0" fontId="12" fillId="0" borderId="41" xfId="0" applyFont="1" applyBorder="1" applyAlignment="1">
      <alignment horizontal="left" vertical="center" shrinkToFit="1"/>
    </xf>
    <xf numFmtId="0" fontId="45" fillId="0" borderId="0" xfId="330" applyFont="1" applyAlignment="1">
      <alignment horizontal="left" vertical="center"/>
    </xf>
    <xf numFmtId="0" fontId="45" fillId="0" borderId="0" xfId="330" applyFont="1" applyAlignment="1">
      <alignment vertical="center"/>
    </xf>
    <xf numFmtId="40" fontId="45" fillId="0" borderId="0" xfId="330" applyNumberFormat="1" applyFont="1" applyAlignment="1">
      <alignment vertical="center" shrinkToFit="1"/>
    </xf>
    <xf numFmtId="40" fontId="4" fillId="0" borderId="19" xfId="1" applyNumberFormat="1" applyFont="1" applyBorder="1" applyAlignment="1">
      <alignment horizontal="center" vertical="center" shrinkToFit="1"/>
    </xf>
    <xf numFmtId="40" fontId="4" fillId="0" borderId="18" xfId="1" applyNumberFormat="1" applyFont="1" applyBorder="1" applyAlignment="1">
      <alignment horizontal="center" vertical="center" shrinkToFit="1"/>
    </xf>
    <xf numFmtId="0" fontId="50" fillId="0" borderId="0" xfId="330" quotePrefix="1" applyFont="1" applyAlignment="1">
      <alignment horizontal="center" vertical="center"/>
    </xf>
    <xf numFmtId="0" fontId="50" fillId="0" borderId="0" xfId="330" applyFont="1" applyAlignment="1">
      <alignment horizontal="center" vertical="center"/>
    </xf>
    <xf numFmtId="0" fontId="46" fillId="0" borderId="0" xfId="330" applyFont="1" applyAlignment="1">
      <alignment horizontal="center" vertical="center"/>
    </xf>
    <xf numFmtId="0" fontId="48" fillId="0" borderId="55" xfId="3" applyFont="1" applyFill="1" applyBorder="1" applyAlignment="1">
      <alignment horizontal="left" vertical="center"/>
    </xf>
    <xf numFmtId="0" fontId="3" fillId="0" borderId="20" xfId="0" applyFont="1" applyBorder="1" applyAlignment="1">
      <alignment horizontal="center" vertical="center" shrinkToFit="1"/>
    </xf>
    <xf numFmtId="0" fontId="4" fillId="0" borderId="21"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25"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6"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3" fillId="0" borderId="0" xfId="1" applyFont="1" applyAlignment="1">
      <alignment horizontal="left"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wrapText="1"/>
    </xf>
    <xf numFmtId="0" fontId="9" fillId="0" borderId="33" xfId="1" applyFont="1" applyFill="1" applyBorder="1" applyAlignment="1">
      <alignment horizontal="center" vertical="center" wrapText="1" shrinkToFit="1"/>
    </xf>
    <xf numFmtId="0" fontId="9" fillId="0" borderId="32" xfId="1" applyFont="1" applyFill="1" applyBorder="1" applyAlignment="1">
      <alignment horizontal="center" vertical="center" wrapText="1" shrinkToFit="1"/>
    </xf>
    <xf numFmtId="0" fontId="9" fillId="0" borderId="36" xfId="1" applyFont="1" applyBorder="1" applyAlignment="1">
      <alignment horizontal="center" vertical="center" shrinkToFit="1"/>
    </xf>
    <xf numFmtId="0" fontId="9" fillId="0" borderId="35"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33" xfId="1" applyFont="1" applyBorder="1" applyAlignment="1">
      <alignment horizontal="center" vertical="center" wrapText="1" shrinkToFit="1"/>
    </xf>
    <xf numFmtId="0" fontId="9" fillId="0" borderId="32" xfId="1" applyFont="1" applyBorder="1" applyAlignment="1">
      <alignment horizontal="center" vertical="center" wrapText="1" shrinkToFit="1"/>
    </xf>
    <xf numFmtId="0" fontId="3" fillId="0" borderId="0" xfId="1" applyFont="1" applyFill="1" applyAlignment="1">
      <alignment horizontal="left" vertical="center" wrapText="1"/>
    </xf>
    <xf numFmtId="49" fontId="5" fillId="0" borderId="41" xfId="0" applyNumberFormat="1" applyFont="1" applyFill="1" applyBorder="1" applyAlignment="1">
      <alignment horizontal="center" vertical="center"/>
    </xf>
    <xf numFmtId="0" fontId="9" fillId="0" borderId="41" xfId="0" applyFont="1" applyFill="1" applyBorder="1" applyAlignment="1">
      <alignment horizontal="center" vertical="center" wrapText="1"/>
    </xf>
    <xf numFmtId="0" fontId="9" fillId="0" borderId="41" xfId="0" applyFont="1" applyFill="1" applyBorder="1" applyAlignment="1">
      <alignment horizontal="center" vertical="center"/>
    </xf>
    <xf numFmtId="0" fontId="3" fillId="0" borderId="37" xfId="1" applyFont="1" applyFill="1" applyBorder="1" applyAlignment="1">
      <alignment horizontal="left" vertical="center" wrapText="1"/>
    </xf>
    <xf numFmtId="0" fontId="5" fillId="0" borderId="38" xfId="0" applyFont="1" applyBorder="1" applyAlignment="1">
      <alignment horizontal="center" vertical="center"/>
    </xf>
    <xf numFmtId="0" fontId="9" fillId="0" borderId="39" xfId="1" applyFont="1" applyBorder="1" applyAlignment="1">
      <alignment horizontal="center" vertical="center" wrapText="1" shrinkToFit="1"/>
    </xf>
    <xf numFmtId="0" fontId="10"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0" fontId="3" fillId="0" borderId="44" xfId="1" applyFont="1" applyBorder="1" applyAlignment="1">
      <alignment horizontal="center" vertical="center" wrapText="1"/>
    </xf>
    <xf numFmtId="0" fontId="3" fillId="0" borderId="0" xfId="1" applyFont="1" applyBorder="1" applyAlignment="1">
      <alignment horizontal="center" vertical="center" wrapText="1"/>
    </xf>
  </cellXfs>
  <cellStyles count="601">
    <cellStyle name="20% - 强调文字颜色 1 2" xfId="5"/>
    <cellStyle name="20% - 强调文字颜色 1 2 2" xfId="6"/>
    <cellStyle name="20% - 强调文字颜色 1 2 3" xfId="7"/>
    <cellStyle name="20% - 强调文字颜色 1 3" xfId="8"/>
    <cellStyle name="20% - 强调文字颜色 1 3 2" xfId="9"/>
    <cellStyle name="20% - 强调文字颜色 1 3 3" xfId="10"/>
    <cellStyle name="20% - 强调文字颜色 1 4" xfId="11"/>
    <cellStyle name="20% - 强调文字颜色 1 4 2" xfId="12"/>
    <cellStyle name="20% - 强调文字颜色 1 4 3" xfId="13"/>
    <cellStyle name="20% - 强调文字颜色 1 5" xfId="14"/>
    <cellStyle name="20% - 强调文字颜色 1 5 2" xfId="15"/>
    <cellStyle name="20% - 强调文字颜色 1 5 3" xfId="16"/>
    <cellStyle name="20% - 强调文字颜色 1 6" xfId="17"/>
    <cellStyle name="20% - 强调文字颜色 1 6 2" xfId="18"/>
    <cellStyle name="20% - 强调文字颜色 1 6 3" xfId="19"/>
    <cellStyle name="20% - 强调文字颜色 2 2" xfId="20"/>
    <cellStyle name="20% - 强调文字颜色 2 2 2" xfId="21"/>
    <cellStyle name="20% - 强调文字颜色 2 2 3" xfId="22"/>
    <cellStyle name="20% - 强调文字颜色 2 3" xfId="23"/>
    <cellStyle name="20% - 强调文字颜色 2 3 2" xfId="24"/>
    <cellStyle name="20% - 强调文字颜色 2 3 3" xfId="25"/>
    <cellStyle name="20% - 强调文字颜色 2 4" xfId="26"/>
    <cellStyle name="20% - 强调文字颜色 2 4 2" xfId="27"/>
    <cellStyle name="20% - 强调文字颜色 2 4 3" xfId="28"/>
    <cellStyle name="20% - 强调文字颜色 2 5" xfId="29"/>
    <cellStyle name="20% - 强调文字颜色 2 5 2" xfId="30"/>
    <cellStyle name="20% - 强调文字颜色 2 5 3" xfId="31"/>
    <cellStyle name="20% - 强调文字颜色 2 6" xfId="32"/>
    <cellStyle name="20% - 强调文字颜色 2 6 2" xfId="33"/>
    <cellStyle name="20% - 强调文字颜色 2 6 3" xfId="34"/>
    <cellStyle name="20% - 强调文字颜色 3 2" xfId="35"/>
    <cellStyle name="20% - 强调文字颜色 3 2 2" xfId="36"/>
    <cellStyle name="20% - 强调文字颜色 3 2 3" xfId="37"/>
    <cellStyle name="20% - 强调文字颜色 3 3" xfId="38"/>
    <cellStyle name="20% - 强调文字颜色 3 3 2" xfId="39"/>
    <cellStyle name="20% - 强调文字颜色 3 3 3" xfId="40"/>
    <cellStyle name="20% - 强调文字颜色 3 4" xfId="41"/>
    <cellStyle name="20% - 强调文字颜色 3 4 2" xfId="42"/>
    <cellStyle name="20% - 强调文字颜色 3 4 3" xfId="43"/>
    <cellStyle name="20% - 强调文字颜色 3 5" xfId="44"/>
    <cellStyle name="20% - 强调文字颜色 3 5 2" xfId="45"/>
    <cellStyle name="20% - 强调文字颜色 3 5 3" xfId="46"/>
    <cellStyle name="20% - 强调文字颜色 3 6" xfId="47"/>
    <cellStyle name="20% - 强调文字颜色 3 6 2" xfId="48"/>
    <cellStyle name="20% - 强调文字颜色 3 6 3" xfId="49"/>
    <cellStyle name="20% - 强调文字颜色 4 2" xfId="50"/>
    <cellStyle name="20% - 强调文字颜色 4 2 2" xfId="51"/>
    <cellStyle name="20% - 强调文字颜色 4 2 3" xfId="52"/>
    <cellStyle name="20% - 强调文字颜色 4 3" xfId="53"/>
    <cellStyle name="20% - 强调文字颜色 4 3 2" xfId="54"/>
    <cellStyle name="20% - 强调文字颜色 4 3 3" xfId="55"/>
    <cellStyle name="20% - 强调文字颜色 4 4" xfId="56"/>
    <cellStyle name="20% - 强调文字颜色 4 4 2" xfId="57"/>
    <cellStyle name="20% - 强调文字颜色 4 4 3" xfId="58"/>
    <cellStyle name="20% - 强调文字颜色 4 5" xfId="59"/>
    <cellStyle name="20% - 强调文字颜色 4 5 2" xfId="60"/>
    <cellStyle name="20% - 强调文字颜色 4 5 3" xfId="61"/>
    <cellStyle name="20% - 强调文字颜色 4 6" xfId="62"/>
    <cellStyle name="20% - 强调文字颜色 4 6 2" xfId="63"/>
    <cellStyle name="20% - 强调文字颜色 4 6 3" xfId="64"/>
    <cellStyle name="20% - 强调文字颜色 5 2" xfId="65"/>
    <cellStyle name="20% - 强调文字颜色 5 2 2" xfId="66"/>
    <cellStyle name="20% - 强调文字颜色 5 2 3" xfId="67"/>
    <cellStyle name="20% - 强调文字颜色 5 3" xfId="68"/>
    <cellStyle name="20% - 强调文字颜色 5 3 2" xfId="69"/>
    <cellStyle name="20% - 强调文字颜色 5 3 3" xfId="70"/>
    <cellStyle name="20% - 强调文字颜色 5 4" xfId="71"/>
    <cellStyle name="20% - 强调文字颜色 5 4 2" xfId="72"/>
    <cellStyle name="20% - 强调文字颜色 5 4 3" xfId="73"/>
    <cellStyle name="20% - 强调文字颜色 5 5" xfId="74"/>
    <cellStyle name="20% - 强调文字颜色 5 5 2" xfId="75"/>
    <cellStyle name="20% - 强调文字颜色 5 5 3" xfId="76"/>
    <cellStyle name="20% - 强调文字颜色 5 6" xfId="77"/>
    <cellStyle name="20% - 强调文字颜色 5 6 2" xfId="78"/>
    <cellStyle name="20% - 强调文字颜色 5 6 3" xfId="79"/>
    <cellStyle name="20% - 强调文字颜色 6 2" xfId="80"/>
    <cellStyle name="20% - 强调文字颜色 6 2 2" xfId="81"/>
    <cellStyle name="20% - 强调文字颜色 6 2 3" xfId="82"/>
    <cellStyle name="20% - 强调文字颜色 6 3" xfId="83"/>
    <cellStyle name="20% - 强调文字颜色 6 3 2" xfId="84"/>
    <cellStyle name="20% - 强调文字颜色 6 3 3" xfId="85"/>
    <cellStyle name="20% - 强调文字颜色 6 4" xfId="86"/>
    <cellStyle name="20% - 强调文字颜色 6 4 2" xfId="87"/>
    <cellStyle name="20% - 强调文字颜色 6 4 3" xfId="88"/>
    <cellStyle name="20% - 强调文字颜色 6 5" xfId="89"/>
    <cellStyle name="20% - 强调文字颜色 6 5 2" xfId="90"/>
    <cellStyle name="20% - 强调文字颜色 6 5 3" xfId="91"/>
    <cellStyle name="20% - 强调文字颜色 6 6" xfId="92"/>
    <cellStyle name="20% - 强调文字颜色 6 6 2" xfId="93"/>
    <cellStyle name="20% - 强调文字颜色 6 6 3" xfId="94"/>
    <cellStyle name="40% - 强调文字颜色 1 2" xfId="95"/>
    <cellStyle name="40% - 强调文字颜色 1 2 2" xfId="96"/>
    <cellStyle name="40% - 强调文字颜色 1 2 3" xfId="97"/>
    <cellStyle name="40% - 强调文字颜色 1 3" xfId="98"/>
    <cellStyle name="40% - 强调文字颜色 1 3 2" xfId="99"/>
    <cellStyle name="40% - 强调文字颜色 1 3 3" xfId="100"/>
    <cellStyle name="40% - 强调文字颜色 1 4" xfId="101"/>
    <cellStyle name="40% - 强调文字颜色 1 4 2" xfId="102"/>
    <cellStyle name="40% - 强调文字颜色 1 4 3" xfId="103"/>
    <cellStyle name="40% - 强调文字颜色 1 5" xfId="104"/>
    <cellStyle name="40% - 强调文字颜色 1 5 2" xfId="105"/>
    <cellStyle name="40% - 强调文字颜色 1 5 3" xfId="106"/>
    <cellStyle name="40% - 强调文字颜色 1 6" xfId="107"/>
    <cellStyle name="40% - 强调文字颜色 1 6 2" xfId="108"/>
    <cellStyle name="40% - 强调文字颜色 1 6 3" xfId="109"/>
    <cellStyle name="40% - 强调文字颜色 2 2" xfId="110"/>
    <cellStyle name="40% - 强调文字颜色 2 2 2" xfId="111"/>
    <cellStyle name="40% - 强调文字颜色 2 2 3" xfId="112"/>
    <cellStyle name="40% - 强调文字颜色 2 3" xfId="113"/>
    <cellStyle name="40% - 强调文字颜色 2 3 2" xfId="114"/>
    <cellStyle name="40% - 强调文字颜色 2 3 3" xfId="115"/>
    <cellStyle name="40% - 强调文字颜色 2 4" xfId="116"/>
    <cellStyle name="40% - 强调文字颜色 2 4 2" xfId="117"/>
    <cellStyle name="40% - 强调文字颜色 2 4 3" xfId="118"/>
    <cellStyle name="40% - 强调文字颜色 2 5" xfId="119"/>
    <cellStyle name="40% - 强调文字颜色 2 5 2" xfId="120"/>
    <cellStyle name="40% - 强调文字颜色 2 5 3" xfId="121"/>
    <cellStyle name="40% - 强调文字颜色 2 6" xfId="122"/>
    <cellStyle name="40% - 强调文字颜色 2 6 2" xfId="123"/>
    <cellStyle name="40% - 强调文字颜色 2 6 3" xfId="124"/>
    <cellStyle name="40% - 强调文字颜色 3 2" xfId="125"/>
    <cellStyle name="40% - 强调文字颜色 3 2 2" xfId="126"/>
    <cellStyle name="40% - 强调文字颜色 3 2 3" xfId="127"/>
    <cellStyle name="40% - 强调文字颜色 3 3" xfId="128"/>
    <cellStyle name="40% - 强调文字颜色 3 3 2" xfId="129"/>
    <cellStyle name="40% - 强调文字颜色 3 3 3" xfId="130"/>
    <cellStyle name="40% - 强调文字颜色 3 4" xfId="131"/>
    <cellStyle name="40% - 强调文字颜色 3 4 2" xfId="132"/>
    <cellStyle name="40% - 强调文字颜色 3 4 3" xfId="133"/>
    <cellStyle name="40% - 强调文字颜色 3 5" xfId="134"/>
    <cellStyle name="40% - 强调文字颜色 3 5 2" xfId="135"/>
    <cellStyle name="40% - 强调文字颜色 3 5 3" xfId="136"/>
    <cellStyle name="40% - 强调文字颜色 3 6" xfId="137"/>
    <cellStyle name="40% - 强调文字颜色 3 6 2" xfId="138"/>
    <cellStyle name="40% - 强调文字颜色 3 6 3" xfId="139"/>
    <cellStyle name="40% - 强调文字颜色 4 2" xfId="140"/>
    <cellStyle name="40% - 强调文字颜色 4 2 2" xfId="141"/>
    <cellStyle name="40% - 强调文字颜色 4 2 3" xfId="142"/>
    <cellStyle name="40% - 强调文字颜色 4 3" xfId="143"/>
    <cellStyle name="40% - 强调文字颜色 4 3 2" xfId="144"/>
    <cellStyle name="40% - 强调文字颜色 4 3 3" xfId="145"/>
    <cellStyle name="40% - 强调文字颜色 4 4" xfId="146"/>
    <cellStyle name="40% - 强调文字颜色 4 4 2" xfId="147"/>
    <cellStyle name="40% - 强调文字颜色 4 4 3" xfId="148"/>
    <cellStyle name="40% - 强调文字颜色 4 5" xfId="149"/>
    <cellStyle name="40% - 强调文字颜色 4 5 2" xfId="150"/>
    <cellStyle name="40% - 强调文字颜色 4 5 3" xfId="151"/>
    <cellStyle name="40% - 强调文字颜色 4 6" xfId="152"/>
    <cellStyle name="40% - 强调文字颜色 4 6 2" xfId="153"/>
    <cellStyle name="40% - 强调文字颜色 4 6 3" xfId="154"/>
    <cellStyle name="40% - 强调文字颜色 5 2" xfId="155"/>
    <cellStyle name="40% - 强调文字颜色 5 2 2" xfId="156"/>
    <cellStyle name="40% - 强调文字颜色 5 2 3" xfId="157"/>
    <cellStyle name="40% - 强调文字颜色 5 3" xfId="158"/>
    <cellStyle name="40% - 强调文字颜色 5 3 2" xfId="159"/>
    <cellStyle name="40% - 强调文字颜色 5 3 3" xfId="160"/>
    <cellStyle name="40% - 强调文字颜色 5 4" xfId="161"/>
    <cellStyle name="40% - 强调文字颜色 5 4 2" xfId="162"/>
    <cellStyle name="40% - 强调文字颜色 5 4 3" xfId="163"/>
    <cellStyle name="40% - 强调文字颜色 5 5" xfId="164"/>
    <cellStyle name="40% - 强调文字颜色 5 5 2" xfId="165"/>
    <cellStyle name="40% - 强调文字颜色 5 5 3" xfId="166"/>
    <cellStyle name="40% - 强调文字颜色 5 6" xfId="167"/>
    <cellStyle name="40% - 强调文字颜色 5 6 2" xfId="168"/>
    <cellStyle name="40% - 强调文字颜色 5 6 3" xfId="169"/>
    <cellStyle name="40% - 强调文字颜色 6 2" xfId="170"/>
    <cellStyle name="40% - 强调文字颜色 6 2 2" xfId="171"/>
    <cellStyle name="40% - 强调文字颜色 6 2 3" xfId="172"/>
    <cellStyle name="40% - 强调文字颜色 6 3" xfId="173"/>
    <cellStyle name="40% - 强调文字颜色 6 3 2" xfId="174"/>
    <cellStyle name="40% - 强调文字颜色 6 3 3" xfId="175"/>
    <cellStyle name="40% - 强调文字颜色 6 4" xfId="176"/>
    <cellStyle name="40% - 强调文字颜色 6 4 2" xfId="177"/>
    <cellStyle name="40% - 强调文字颜色 6 4 3" xfId="178"/>
    <cellStyle name="40% - 强调文字颜色 6 5" xfId="179"/>
    <cellStyle name="40% - 强调文字颜色 6 5 2" xfId="180"/>
    <cellStyle name="40% - 强调文字颜色 6 5 3" xfId="181"/>
    <cellStyle name="40% - 强调文字颜色 6 6" xfId="182"/>
    <cellStyle name="40% - 强调文字颜色 6 6 2" xfId="183"/>
    <cellStyle name="40% - 强调文字颜色 6 6 3" xfId="184"/>
    <cellStyle name="60% - 强调文字颜色 1 2" xfId="185"/>
    <cellStyle name="60% - 强调文字颜色 1 2 2" xfId="186"/>
    <cellStyle name="60% - 强调文字颜色 1 2 3" xfId="187"/>
    <cellStyle name="60% - 强调文字颜色 1 3" xfId="188"/>
    <cellStyle name="60% - 强调文字颜色 1 3 2" xfId="189"/>
    <cellStyle name="60% - 强调文字颜色 1 3 3" xfId="190"/>
    <cellStyle name="60% - 强调文字颜色 1 4" xfId="191"/>
    <cellStyle name="60% - 强调文字颜色 1 4 2" xfId="192"/>
    <cellStyle name="60% - 强调文字颜色 1 4 3" xfId="193"/>
    <cellStyle name="60% - 强调文字颜色 1 5" xfId="194"/>
    <cellStyle name="60% - 强调文字颜色 1 5 2" xfId="195"/>
    <cellStyle name="60% - 强调文字颜色 1 5 3" xfId="196"/>
    <cellStyle name="60% - 强调文字颜色 1 6" xfId="197"/>
    <cellStyle name="60% - 强调文字颜色 1 6 2" xfId="198"/>
    <cellStyle name="60% - 强调文字颜色 1 6 3" xfId="199"/>
    <cellStyle name="60% - 强调文字颜色 2 2" xfId="200"/>
    <cellStyle name="60% - 强调文字颜色 2 2 2" xfId="201"/>
    <cellStyle name="60% - 强调文字颜色 2 2 3" xfId="202"/>
    <cellStyle name="60% - 强调文字颜色 2 3" xfId="203"/>
    <cellStyle name="60% - 强调文字颜色 2 3 2" xfId="204"/>
    <cellStyle name="60% - 强调文字颜色 2 3 3" xfId="205"/>
    <cellStyle name="60% - 强调文字颜色 2 4" xfId="206"/>
    <cellStyle name="60% - 强调文字颜色 2 4 2" xfId="207"/>
    <cellStyle name="60% - 强调文字颜色 2 4 3" xfId="208"/>
    <cellStyle name="60% - 强调文字颜色 2 5" xfId="209"/>
    <cellStyle name="60% - 强调文字颜色 2 5 2" xfId="210"/>
    <cellStyle name="60% - 强调文字颜色 2 5 3" xfId="211"/>
    <cellStyle name="60% - 强调文字颜色 2 6" xfId="212"/>
    <cellStyle name="60% - 强调文字颜色 2 6 2" xfId="213"/>
    <cellStyle name="60% - 强调文字颜色 2 6 3" xfId="214"/>
    <cellStyle name="60% - 强调文字颜色 3 2" xfId="215"/>
    <cellStyle name="60% - 强调文字颜色 3 2 2" xfId="216"/>
    <cellStyle name="60% - 强调文字颜色 3 2 3" xfId="217"/>
    <cellStyle name="60% - 强调文字颜色 3 3" xfId="218"/>
    <cellStyle name="60% - 强调文字颜色 3 3 2" xfId="219"/>
    <cellStyle name="60% - 强调文字颜色 3 3 3" xfId="220"/>
    <cellStyle name="60% - 强调文字颜色 3 4" xfId="221"/>
    <cellStyle name="60% - 强调文字颜色 3 4 2" xfId="222"/>
    <cellStyle name="60% - 强调文字颜色 3 4 3" xfId="223"/>
    <cellStyle name="60% - 强调文字颜色 3 5" xfId="224"/>
    <cellStyle name="60% - 强调文字颜色 3 5 2" xfId="225"/>
    <cellStyle name="60% - 强调文字颜色 3 5 3" xfId="226"/>
    <cellStyle name="60% - 强调文字颜色 3 6" xfId="227"/>
    <cellStyle name="60% - 强调文字颜色 3 6 2" xfId="228"/>
    <cellStyle name="60% - 强调文字颜色 3 6 3" xfId="229"/>
    <cellStyle name="60% - 强调文字颜色 4 2" xfId="230"/>
    <cellStyle name="60% - 强调文字颜色 4 2 2" xfId="231"/>
    <cellStyle name="60% - 强调文字颜色 4 2 3" xfId="232"/>
    <cellStyle name="60% - 强调文字颜色 4 3" xfId="233"/>
    <cellStyle name="60% - 强调文字颜色 4 3 2" xfId="234"/>
    <cellStyle name="60% - 强调文字颜色 4 3 3" xfId="235"/>
    <cellStyle name="60% - 强调文字颜色 4 4" xfId="236"/>
    <cellStyle name="60% - 强调文字颜色 4 4 2" xfId="237"/>
    <cellStyle name="60% - 强调文字颜色 4 4 3" xfId="238"/>
    <cellStyle name="60% - 强调文字颜色 4 5" xfId="239"/>
    <cellStyle name="60% - 强调文字颜色 4 5 2" xfId="240"/>
    <cellStyle name="60% - 强调文字颜色 4 5 3" xfId="241"/>
    <cellStyle name="60% - 强调文字颜色 4 6" xfId="242"/>
    <cellStyle name="60% - 强调文字颜色 4 6 2" xfId="243"/>
    <cellStyle name="60% - 强调文字颜色 4 6 3" xfId="244"/>
    <cellStyle name="60% - 强调文字颜色 5 2" xfId="245"/>
    <cellStyle name="60% - 强调文字颜色 5 2 2" xfId="246"/>
    <cellStyle name="60% - 强调文字颜色 5 2 3" xfId="247"/>
    <cellStyle name="60% - 强调文字颜色 5 3" xfId="248"/>
    <cellStyle name="60% - 强调文字颜色 5 3 2" xfId="249"/>
    <cellStyle name="60% - 强调文字颜色 5 3 3" xfId="250"/>
    <cellStyle name="60% - 强调文字颜色 5 4" xfId="251"/>
    <cellStyle name="60% - 强调文字颜色 5 4 2" xfId="252"/>
    <cellStyle name="60% - 强调文字颜色 5 4 3" xfId="253"/>
    <cellStyle name="60% - 强调文字颜色 5 5" xfId="254"/>
    <cellStyle name="60% - 强调文字颜色 5 5 2" xfId="255"/>
    <cellStyle name="60% - 强调文字颜色 5 5 3" xfId="256"/>
    <cellStyle name="60% - 强调文字颜色 5 6" xfId="257"/>
    <cellStyle name="60% - 强调文字颜色 5 6 2" xfId="258"/>
    <cellStyle name="60% - 强调文字颜色 5 6 3" xfId="259"/>
    <cellStyle name="60% - 强调文字颜色 6 2" xfId="260"/>
    <cellStyle name="60% - 强调文字颜色 6 2 2" xfId="261"/>
    <cellStyle name="60% - 强调文字颜色 6 2 3" xfId="262"/>
    <cellStyle name="60% - 强调文字颜色 6 3" xfId="263"/>
    <cellStyle name="60% - 强调文字颜色 6 3 2" xfId="264"/>
    <cellStyle name="60% - 强调文字颜色 6 3 3" xfId="265"/>
    <cellStyle name="60% - 强调文字颜色 6 4" xfId="266"/>
    <cellStyle name="60% - 强调文字颜色 6 4 2" xfId="267"/>
    <cellStyle name="60% - 强调文字颜色 6 4 3" xfId="268"/>
    <cellStyle name="60% - 强调文字颜色 6 5" xfId="269"/>
    <cellStyle name="60% - 强调文字颜色 6 5 2" xfId="270"/>
    <cellStyle name="60% - 强调文字颜色 6 5 3" xfId="271"/>
    <cellStyle name="60% - 强调文字颜色 6 6" xfId="272"/>
    <cellStyle name="60% - 强调文字颜色 6 6 2" xfId="273"/>
    <cellStyle name="60% - 强调文字颜色 6 6 3" xfId="274"/>
    <cellStyle name="标题 1 2" xfId="275"/>
    <cellStyle name="标题 1 2 2" xfId="276"/>
    <cellStyle name="标题 1 2 3" xfId="277"/>
    <cellStyle name="标题 1 3" xfId="278"/>
    <cellStyle name="标题 1 3 2" xfId="279"/>
    <cellStyle name="标题 1 3 3" xfId="280"/>
    <cellStyle name="标题 2 2" xfId="281"/>
    <cellStyle name="标题 2 2 2" xfId="282"/>
    <cellStyle name="标题 2 2 3" xfId="283"/>
    <cellStyle name="标题 2 3" xfId="284"/>
    <cellStyle name="标题 2 3 2" xfId="285"/>
    <cellStyle name="标题 2 3 3" xfId="286"/>
    <cellStyle name="标题 2 4" xfId="287"/>
    <cellStyle name="标题 2 4 2" xfId="288"/>
    <cellStyle name="标题 2 4 3" xfId="289"/>
    <cellStyle name="标题 2 5" xfId="290"/>
    <cellStyle name="标题 2 5 2" xfId="291"/>
    <cellStyle name="标题 2 5 3" xfId="292"/>
    <cellStyle name="标题 2 6" xfId="293"/>
    <cellStyle name="标题 2 6 2" xfId="294"/>
    <cellStyle name="标题 2 6 3" xfId="295"/>
    <cellStyle name="标题 3 2" xfId="296"/>
    <cellStyle name="标题 3 2 2" xfId="297"/>
    <cellStyle name="标题 3 2 3" xfId="298"/>
    <cellStyle name="标题 3 3" xfId="299"/>
    <cellStyle name="标题 3 3 2" xfId="300"/>
    <cellStyle name="标题 3 3 3" xfId="301"/>
    <cellStyle name="标题 4 2" xfId="302"/>
    <cellStyle name="标题 4 2 2" xfId="303"/>
    <cellStyle name="标题 4 2 3" xfId="304"/>
    <cellStyle name="标题 4 3" xfId="305"/>
    <cellStyle name="标题 4 3 2" xfId="306"/>
    <cellStyle name="标题 4 3 3" xfId="307"/>
    <cellStyle name="标题 5" xfId="308"/>
    <cellStyle name="标题 5 2" xfId="309"/>
    <cellStyle name="标题 5 3" xfId="310"/>
    <cellStyle name="标题 6" xfId="311"/>
    <cellStyle name="标题 6 2" xfId="312"/>
    <cellStyle name="标题 6 3" xfId="313"/>
    <cellStyle name="差 2" xfId="314"/>
    <cellStyle name="差 2 2" xfId="315"/>
    <cellStyle name="差 2 3" xfId="316"/>
    <cellStyle name="差 3" xfId="317"/>
    <cellStyle name="差 3 2" xfId="318"/>
    <cellStyle name="差 3 3" xfId="319"/>
    <cellStyle name="差 4" xfId="320"/>
    <cellStyle name="差 4 2" xfId="321"/>
    <cellStyle name="差 4 3" xfId="322"/>
    <cellStyle name="差 5" xfId="323"/>
    <cellStyle name="差 5 2" xfId="324"/>
    <cellStyle name="差 5 3" xfId="325"/>
    <cellStyle name="差 6" xfId="326"/>
    <cellStyle name="差 6 2" xfId="327"/>
    <cellStyle name="差 6 3" xfId="328"/>
    <cellStyle name="差_StartUp" xfId="329"/>
    <cellStyle name="常规" xfId="0" builtinId="0"/>
    <cellStyle name="常规 2" xfId="1"/>
    <cellStyle name="常规 2 2" xfId="4"/>
    <cellStyle name="常规 2 2 2" xfId="331"/>
    <cellStyle name="常规 2 2 3" xfId="332"/>
    <cellStyle name="常规 2 3" xfId="333"/>
    <cellStyle name="常规 2 4" xfId="330"/>
    <cellStyle name="常规 3" xfId="2"/>
    <cellStyle name="常规 3 2" xfId="335"/>
    <cellStyle name="常规 3 3" xfId="334"/>
    <cellStyle name="常规 4" xfId="336"/>
    <cellStyle name="常规 4 2" xfId="337"/>
    <cellStyle name="常规 4 3" xfId="338"/>
    <cellStyle name="常规 5" xfId="339"/>
    <cellStyle name="常规 6" xfId="340"/>
    <cellStyle name="常规 7" xfId="341"/>
    <cellStyle name="常规 8" xfId="342"/>
    <cellStyle name="常规 9" xfId="3"/>
    <cellStyle name="好 2" xfId="343"/>
    <cellStyle name="好 2 2" xfId="344"/>
    <cellStyle name="好 2 3" xfId="345"/>
    <cellStyle name="好 3" xfId="346"/>
    <cellStyle name="好 3 2" xfId="347"/>
    <cellStyle name="好 3 3" xfId="348"/>
    <cellStyle name="好 4" xfId="349"/>
    <cellStyle name="好 4 2" xfId="350"/>
    <cellStyle name="好 4 3" xfId="351"/>
    <cellStyle name="好 5" xfId="352"/>
    <cellStyle name="好 5 2" xfId="353"/>
    <cellStyle name="好 5 3" xfId="354"/>
    <cellStyle name="好 6" xfId="355"/>
    <cellStyle name="好 6 2" xfId="356"/>
    <cellStyle name="好 6 3" xfId="357"/>
    <cellStyle name="好_StartUp" xfId="358"/>
    <cellStyle name="汇总 2" xfId="359"/>
    <cellStyle name="汇总 2 2" xfId="360"/>
    <cellStyle name="汇总 2 3" xfId="361"/>
    <cellStyle name="汇总 3" xfId="362"/>
    <cellStyle name="汇总 3 2" xfId="363"/>
    <cellStyle name="汇总 3 3" xfId="364"/>
    <cellStyle name="汇总 4" xfId="365"/>
    <cellStyle name="汇总 4 2" xfId="366"/>
    <cellStyle name="汇总 4 3" xfId="367"/>
    <cellStyle name="汇总 5" xfId="368"/>
    <cellStyle name="汇总 5 2" xfId="369"/>
    <cellStyle name="汇总 5 3" xfId="370"/>
    <cellStyle name="汇总 6" xfId="371"/>
    <cellStyle name="汇总 6 2" xfId="372"/>
    <cellStyle name="汇总 6 3" xfId="373"/>
    <cellStyle name="计算 2" xfId="374"/>
    <cellStyle name="计算 2 2" xfId="375"/>
    <cellStyle name="计算 2 3" xfId="376"/>
    <cellStyle name="计算 3" xfId="377"/>
    <cellStyle name="计算 3 2" xfId="378"/>
    <cellStyle name="计算 3 3" xfId="379"/>
    <cellStyle name="计算 4" xfId="380"/>
    <cellStyle name="计算 4 2" xfId="381"/>
    <cellStyle name="计算 4 3" xfId="382"/>
    <cellStyle name="计算 5" xfId="383"/>
    <cellStyle name="计算 5 2" xfId="384"/>
    <cellStyle name="计算 5 3" xfId="385"/>
    <cellStyle name="计算 6" xfId="386"/>
    <cellStyle name="计算 6 2" xfId="387"/>
    <cellStyle name="计算 6 3" xfId="388"/>
    <cellStyle name="检查单元格 2" xfId="389"/>
    <cellStyle name="检查单元格 2 2" xfId="390"/>
    <cellStyle name="检查单元格 2 3" xfId="391"/>
    <cellStyle name="检查单元格 3" xfId="392"/>
    <cellStyle name="检查单元格 3 2" xfId="393"/>
    <cellStyle name="检查单元格 3 3" xfId="394"/>
    <cellStyle name="检查单元格 4" xfId="395"/>
    <cellStyle name="检查单元格 4 2" xfId="396"/>
    <cellStyle name="检查单元格 4 3" xfId="397"/>
    <cellStyle name="检查单元格 5" xfId="398"/>
    <cellStyle name="检查单元格 5 2" xfId="399"/>
    <cellStyle name="检查单元格 5 3" xfId="400"/>
    <cellStyle name="检查单元格 6" xfId="401"/>
    <cellStyle name="检查单元格 6 2" xfId="402"/>
    <cellStyle name="检查单元格 6 3" xfId="403"/>
    <cellStyle name="解释性文本 2" xfId="404"/>
    <cellStyle name="解释性文本 2 2" xfId="405"/>
    <cellStyle name="解释性文本 2 3" xfId="406"/>
    <cellStyle name="解释性文本 3" xfId="407"/>
    <cellStyle name="解释性文本 3 2" xfId="408"/>
    <cellStyle name="解释性文本 3 3" xfId="409"/>
    <cellStyle name="解释性文本 4" xfId="410"/>
    <cellStyle name="解释性文本 4 2" xfId="411"/>
    <cellStyle name="解释性文本 4 3" xfId="412"/>
    <cellStyle name="解释性文本 5" xfId="413"/>
    <cellStyle name="解释性文本 5 2" xfId="414"/>
    <cellStyle name="解释性文本 5 3" xfId="415"/>
    <cellStyle name="解释性文本 6" xfId="416"/>
    <cellStyle name="解释性文本 6 2" xfId="417"/>
    <cellStyle name="解释性文本 6 3" xfId="418"/>
    <cellStyle name="警告文本 2" xfId="419"/>
    <cellStyle name="警告文本 2 2" xfId="420"/>
    <cellStyle name="警告文本 2 3" xfId="421"/>
    <cellStyle name="警告文本 3" xfId="422"/>
    <cellStyle name="警告文本 3 2" xfId="423"/>
    <cellStyle name="警告文本 3 3" xfId="424"/>
    <cellStyle name="警告文本 4" xfId="425"/>
    <cellStyle name="警告文本 4 2" xfId="426"/>
    <cellStyle name="警告文本 4 3" xfId="427"/>
    <cellStyle name="警告文本 5" xfId="428"/>
    <cellStyle name="警告文本 5 2" xfId="429"/>
    <cellStyle name="警告文本 5 3" xfId="430"/>
    <cellStyle name="警告文本 6" xfId="431"/>
    <cellStyle name="警告文本 6 2" xfId="432"/>
    <cellStyle name="警告文本 6 3" xfId="433"/>
    <cellStyle name="链接单元格 2" xfId="434"/>
    <cellStyle name="链接单元格 2 2" xfId="435"/>
    <cellStyle name="链接单元格 2 3" xfId="436"/>
    <cellStyle name="链接单元格 3" xfId="437"/>
    <cellStyle name="链接单元格 3 2" xfId="438"/>
    <cellStyle name="链接单元格 3 3" xfId="439"/>
    <cellStyle name="链接单元格 4" xfId="440"/>
    <cellStyle name="链接单元格 4 2" xfId="441"/>
    <cellStyle name="链接单元格 4 3" xfId="442"/>
    <cellStyle name="链接单元格 5" xfId="443"/>
    <cellStyle name="链接单元格 5 2" xfId="444"/>
    <cellStyle name="链接单元格 5 3" xfId="445"/>
    <cellStyle name="链接单元格 6" xfId="446"/>
    <cellStyle name="链接单元格 6 2" xfId="447"/>
    <cellStyle name="链接单元格 6 3" xfId="448"/>
    <cellStyle name="千位分隔 2" xfId="449"/>
    <cellStyle name="千位分隔[0] 2" xfId="450"/>
    <cellStyle name="强调文字颜色 1 2" xfId="451"/>
    <cellStyle name="强调文字颜色 1 2 2" xfId="452"/>
    <cellStyle name="强调文字颜色 1 2 3" xfId="453"/>
    <cellStyle name="强调文字颜色 1 3" xfId="454"/>
    <cellStyle name="强调文字颜色 1 3 2" xfId="455"/>
    <cellStyle name="强调文字颜色 1 3 3" xfId="456"/>
    <cellStyle name="强调文字颜色 1 4" xfId="457"/>
    <cellStyle name="强调文字颜色 1 4 2" xfId="458"/>
    <cellStyle name="强调文字颜色 1 4 3" xfId="459"/>
    <cellStyle name="强调文字颜色 1 5" xfId="460"/>
    <cellStyle name="强调文字颜色 1 5 2" xfId="461"/>
    <cellStyle name="强调文字颜色 1 5 3" xfId="462"/>
    <cellStyle name="强调文字颜色 1 6" xfId="463"/>
    <cellStyle name="强调文字颜色 1 6 2" xfId="464"/>
    <cellStyle name="强调文字颜色 1 6 3" xfId="465"/>
    <cellStyle name="强调文字颜色 2 2" xfId="466"/>
    <cellStyle name="强调文字颜色 2 2 2" xfId="467"/>
    <cellStyle name="强调文字颜色 2 2 3" xfId="468"/>
    <cellStyle name="强调文字颜色 2 3" xfId="469"/>
    <cellStyle name="强调文字颜色 2 3 2" xfId="470"/>
    <cellStyle name="强调文字颜色 2 3 3" xfId="471"/>
    <cellStyle name="强调文字颜色 2 4" xfId="472"/>
    <cellStyle name="强调文字颜色 2 4 2" xfId="473"/>
    <cellStyle name="强调文字颜色 2 4 3" xfId="474"/>
    <cellStyle name="强调文字颜色 2 5" xfId="475"/>
    <cellStyle name="强调文字颜色 2 5 2" xfId="476"/>
    <cellStyle name="强调文字颜色 2 5 3" xfId="477"/>
    <cellStyle name="强调文字颜色 2 6" xfId="478"/>
    <cellStyle name="强调文字颜色 2 6 2" xfId="479"/>
    <cellStyle name="强调文字颜色 2 6 3" xfId="480"/>
    <cellStyle name="强调文字颜色 3 2" xfId="481"/>
    <cellStyle name="强调文字颜色 3 2 2" xfId="482"/>
    <cellStyle name="强调文字颜色 3 2 3" xfId="483"/>
    <cellStyle name="强调文字颜色 3 3" xfId="484"/>
    <cellStyle name="强调文字颜色 3 3 2" xfId="485"/>
    <cellStyle name="强调文字颜色 3 3 3" xfId="486"/>
    <cellStyle name="强调文字颜色 3 4" xfId="487"/>
    <cellStyle name="强调文字颜色 3 4 2" xfId="488"/>
    <cellStyle name="强调文字颜色 3 4 3" xfId="489"/>
    <cellStyle name="强调文字颜色 3 5" xfId="490"/>
    <cellStyle name="强调文字颜色 3 5 2" xfId="491"/>
    <cellStyle name="强调文字颜色 3 5 3" xfId="492"/>
    <cellStyle name="强调文字颜色 3 6" xfId="493"/>
    <cellStyle name="强调文字颜色 3 6 2" xfId="494"/>
    <cellStyle name="强调文字颜色 3 6 3" xfId="495"/>
    <cellStyle name="强调文字颜色 4 2" xfId="496"/>
    <cellStyle name="强调文字颜色 4 2 2" xfId="497"/>
    <cellStyle name="强调文字颜色 4 2 3" xfId="498"/>
    <cellStyle name="强调文字颜色 4 3" xfId="499"/>
    <cellStyle name="强调文字颜色 4 3 2" xfId="500"/>
    <cellStyle name="强调文字颜色 4 3 3" xfId="501"/>
    <cellStyle name="强调文字颜色 4 4" xfId="502"/>
    <cellStyle name="强调文字颜色 4 4 2" xfId="503"/>
    <cellStyle name="强调文字颜色 4 4 3" xfId="504"/>
    <cellStyle name="强调文字颜色 4 5" xfId="505"/>
    <cellStyle name="强调文字颜色 4 5 2" xfId="506"/>
    <cellStyle name="强调文字颜色 4 5 3" xfId="507"/>
    <cellStyle name="强调文字颜色 4 6" xfId="508"/>
    <cellStyle name="强调文字颜色 4 6 2" xfId="509"/>
    <cellStyle name="强调文字颜色 4 6 3" xfId="510"/>
    <cellStyle name="强调文字颜色 5 2" xfId="511"/>
    <cellStyle name="强调文字颜色 5 2 2" xfId="512"/>
    <cellStyle name="强调文字颜色 5 2 3" xfId="513"/>
    <cellStyle name="强调文字颜色 5 3" xfId="514"/>
    <cellStyle name="强调文字颜色 5 3 2" xfId="515"/>
    <cellStyle name="强调文字颜色 5 3 3" xfId="516"/>
    <cellStyle name="强调文字颜色 5 4" xfId="517"/>
    <cellStyle name="强调文字颜色 5 4 2" xfId="518"/>
    <cellStyle name="强调文字颜色 5 4 3" xfId="519"/>
    <cellStyle name="强调文字颜色 5 5" xfId="520"/>
    <cellStyle name="强调文字颜色 5 5 2" xfId="521"/>
    <cellStyle name="强调文字颜色 5 5 3" xfId="522"/>
    <cellStyle name="强调文字颜色 5 6" xfId="523"/>
    <cellStyle name="强调文字颜色 5 6 2" xfId="524"/>
    <cellStyle name="强调文字颜色 5 6 3" xfId="525"/>
    <cellStyle name="强调文字颜色 6 2" xfId="526"/>
    <cellStyle name="强调文字颜色 6 2 2" xfId="527"/>
    <cellStyle name="强调文字颜色 6 2 3" xfId="528"/>
    <cellStyle name="强调文字颜色 6 3" xfId="529"/>
    <cellStyle name="强调文字颜色 6 3 2" xfId="530"/>
    <cellStyle name="强调文字颜色 6 3 3" xfId="531"/>
    <cellStyle name="强调文字颜色 6 4" xfId="532"/>
    <cellStyle name="强调文字颜色 6 4 2" xfId="533"/>
    <cellStyle name="强调文字颜色 6 4 3" xfId="534"/>
    <cellStyle name="强调文字颜色 6 5" xfId="535"/>
    <cellStyle name="强调文字颜色 6 5 2" xfId="536"/>
    <cellStyle name="强调文字颜色 6 5 3" xfId="537"/>
    <cellStyle name="强调文字颜色 6 6" xfId="538"/>
    <cellStyle name="强调文字颜色 6 6 2" xfId="539"/>
    <cellStyle name="强调文字颜色 6 6 3" xfId="540"/>
    <cellStyle name="适中 2" xfId="541"/>
    <cellStyle name="适中 2 2" xfId="542"/>
    <cellStyle name="适中 2 3" xfId="543"/>
    <cellStyle name="适中 3" xfId="544"/>
    <cellStyle name="适中 3 2" xfId="545"/>
    <cellStyle name="适中 3 3" xfId="546"/>
    <cellStyle name="适中 4" xfId="547"/>
    <cellStyle name="适中 4 2" xfId="548"/>
    <cellStyle name="适中 4 3" xfId="549"/>
    <cellStyle name="适中 5" xfId="550"/>
    <cellStyle name="适中 5 2" xfId="551"/>
    <cellStyle name="适中 5 3" xfId="552"/>
    <cellStyle name="适中 6" xfId="553"/>
    <cellStyle name="适中 6 2" xfId="554"/>
    <cellStyle name="适中 6 3" xfId="555"/>
    <cellStyle name="输出 2" xfId="556"/>
    <cellStyle name="输出 2 2" xfId="557"/>
    <cellStyle name="输出 2 3" xfId="558"/>
    <cellStyle name="输出 3" xfId="559"/>
    <cellStyle name="输出 3 2" xfId="560"/>
    <cellStyle name="输出 3 3" xfId="561"/>
    <cellStyle name="输出 4" xfId="562"/>
    <cellStyle name="输出 4 2" xfId="563"/>
    <cellStyle name="输出 4 3" xfId="564"/>
    <cellStyle name="输出 5" xfId="565"/>
    <cellStyle name="输出 5 2" xfId="566"/>
    <cellStyle name="输出 5 3" xfId="567"/>
    <cellStyle name="输出 6" xfId="568"/>
    <cellStyle name="输出 6 2" xfId="569"/>
    <cellStyle name="输出 6 3" xfId="570"/>
    <cellStyle name="输入 2" xfId="571"/>
    <cellStyle name="输入 2 2" xfId="572"/>
    <cellStyle name="输入 2 3" xfId="573"/>
    <cellStyle name="输入 3" xfId="574"/>
    <cellStyle name="输入 3 2" xfId="575"/>
    <cellStyle name="输入 3 3" xfId="576"/>
    <cellStyle name="输入 4" xfId="577"/>
    <cellStyle name="输入 4 2" xfId="578"/>
    <cellStyle name="输入 4 3" xfId="579"/>
    <cellStyle name="输入 5" xfId="580"/>
    <cellStyle name="输入 5 2" xfId="581"/>
    <cellStyle name="输入 5 3" xfId="582"/>
    <cellStyle name="输入 6" xfId="583"/>
    <cellStyle name="输入 6 2" xfId="584"/>
    <cellStyle name="输入 6 3" xfId="585"/>
    <cellStyle name="注释 2" xfId="586"/>
    <cellStyle name="注释 2 2" xfId="587"/>
    <cellStyle name="注释 2 3" xfId="588"/>
    <cellStyle name="注释 3" xfId="589"/>
    <cellStyle name="注释 3 2" xfId="590"/>
    <cellStyle name="注释 3 3" xfId="591"/>
    <cellStyle name="注释 4" xfId="592"/>
    <cellStyle name="注释 4 2" xfId="593"/>
    <cellStyle name="注释 4 3" xfId="594"/>
    <cellStyle name="注释 5" xfId="595"/>
    <cellStyle name="注释 5 2" xfId="596"/>
    <cellStyle name="注释 5 3" xfId="597"/>
    <cellStyle name="注释 6" xfId="598"/>
    <cellStyle name="注释 6 2" xfId="599"/>
    <cellStyle name="注释 6 3" xfId="600"/>
  </cellStyles>
  <dxfs count="3">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tabSelected="1" zoomScaleNormal="100" workbookViewId="0">
      <selection activeCell="D14" sqref="D14:D27"/>
    </sheetView>
  </sheetViews>
  <sheetFormatPr defaultColWidth="13" defaultRowHeight="12.75"/>
  <cols>
    <col min="1" max="1" width="41.83203125" style="1" customWidth="1"/>
    <col min="2" max="2" width="25.33203125" style="9" customWidth="1"/>
    <col min="3" max="3" width="41.83203125" style="1" customWidth="1"/>
    <col min="4" max="4" width="27.5" style="9" customWidth="1"/>
    <col min="5" max="224" width="9.33203125" style="1" customWidth="1"/>
    <col min="225" max="225" width="25" style="1" customWidth="1"/>
    <col min="226" max="226" width="7.83203125" style="1" customWidth="1"/>
    <col min="227" max="16384" width="13" style="1"/>
  </cols>
  <sheetData>
    <row r="1" spans="1:4" ht="21.75" customHeight="1">
      <c r="A1" s="72" t="s">
        <v>0</v>
      </c>
      <c r="B1" s="70"/>
      <c r="C1" s="71"/>
      <c r="D1" s="70"/>
    </row>
    <row r="2" spans="1:4" ht="30" customHeight="1">
      <c r="A2" s="128" t="s">
        <v>330</v>
      </c>
      <c r="B2" s="129"/>
      <c r="C2" s="129"/>
      <c r="D2" s="130"/>
    </row>
    <row r="3" spans="1:4" ht="25.5" customHeight="1">
      <c r="A3" s="68"/>
      <c r="B3" s="69"/>
      <c r="C3" s="69"/>
      <c r="D3" s="67" t="s">
        <v>1</v>
      </c>
    </row>
    <row r="4" spans="1:4" ht="30" customHeight="1">
      <c r="A4" s="131" t="s">
        <v>333</v>
      </c>
      <c r="B4" s="131"/>
      <c r="C4" s="66"/>
      <c r="D4" s="67" t="s">
        <v>329</v>
      </c>
    </row>
    <row r="5" spans="1:4" ht="22.5" customHeight="1">
      <c r="A5" s="126" t="s">
        <v>2</v>
      </c>
      <c r="B5" s="127"/>
      <c r="C5" s="126" t="s">
        <v>3</v>
      </c>
      <c r="D5" s="127"/>
    </row>
    <row r="6" spans="1:4" ht="21" customHeight="1">
      <c r="A6" s="2" t="s">
        <v>4</v>
      </c>
      <c r="B6" s="2" t="s">
        <v>5</v>
      </c>
      <c r="C6" s="2" t="s">
        <v>4</v>
      </c>
      <c r="D6" s="2" t="s">
        <v>5</v>
      </c>
    </row>
    <row r="7" spans="1:4" ht="21" customHeight="1">
      <c r="A7" s="3" t="s">
        <v>6</v>
      </c>
      <c r="B7" s="42">
        <v>4163.8999999999996</v>
      </c>
      <c r="C7" s="21" t="s">
        <v>7</v>
      </c>
      <c r="D7" s="44">
        <v>2112.85</v>
      </c>
    </row>
    <row r="8" spans="1:4" ht="21" customHeight="1">
      <c r="A8" s="3" t="s">
        <v>8</v>
      </c>
      <c r="B8" s="42">
        <v>0</v>
      </c>
      <c r="C8" s="21" t="s">
        <v>9</v>
      </c>
      <c r="D8" s="44">
        <v>0</v>
      </c>
    </row>
    <row r="9" spans="1:4" ht="21" customHeight="1">
      <c r="A9" s="3" t="s">
        <v>10</v>
      </c>
      <c r="B9" s="42">
        <v>0</v>
      </c>
      <c r="C9" s="21" t="s">
        <v>11</v>
      </c>
      <c r="D9" s="44">
        <v>0</v>
      </c>
    </row>
    <row r="10" spans="1:4" ht="21" customHeight="1">
      <c r="A10" s="3" t="s">
        <v>12</v>
      </c>
      <c r="B10" s="42">
        <v>0</v>
      </c>
      <c r="C10" s="21" t="s">
        <v>13</v>
      </c>
      <c r="D10" s="44">
        <v>0</v>
      </c>
    </row>
    <row r="11" spans="1:4" ht="21" customHeight="1">
      <c r="A11" s="13" t="s">
        <v>14</v>
      </c>
      <c r="B11" s="42">
        <v>0</v>
      </c>
      <c r="C11" s="21" t="s">
        <v>15</v>
      </c>
      <c r="D11" s="44">
        <v>0</v>
      </c>
    </row>
    <row r="12" spans="1:4" ht="21" customHeight="1">
      <c r="A12" s="12" t="s">
        <v>16</v>
      </c>
      <c r="B12" s="42">
        <v>0</v>
      </c>
      <c r="C12" s="21" t="s">
        <v>17</v>
      </c>
      <c r="D12" s="44">
        <v>0</v>
      </c>
    </row>
    <row r="13" spans="1:4" ht="21" customHeight="1">
      <c r="A13" s="39"/>
      <c r="B13" s="43"/>
      <c r="C13" s="38" t="s">
        <v>126</v>
      </c>
      <c r="D13" s="44">
        <v>1173.02</v>
      </c>
    </row>
    <row r="14" spans="1:4" ht="21" customHeight="1">
      <c r="A14" s="39"/>
      <c r="B14" s="43"/>
      <c r="C14" s="41" t="s">
        <v>127</v>
      </c>
      <c r="D14" s="44">
        <v>167.18</v>
      </c>
    </row>
    <row r="15" spans="1:4" ht="21" customHeight="1">
      <c r="A15" s="39"/>
      <c r="B15" s="43"/>
      <c r="C15" s="41" t="s">
        <v>128</v>
      </c>
      <c r="D15" s="44">
        <v>65.17</v>
      </c>
    </row>
    <row r="16" spans="1:4" ht="21" customHeight="1">
      <c r="A16" s="39"/>
      <c r="B16" s="43"/>
      <c r="C16" s="41" t="s">
        <v>129</v>
      </c>
      <c r="D16" s="44">
        <v>0</v>
      </c>
    </row>
    <row r="17" spans="1:4" ht="21" customHeight="1">
      <c r="A17" s="39"/>
      <c r="B17" s="43"/>
      <c r="C17" s="41" t="s">
        <v>130</v>
      </c>
      <c r="D17" s="44">
        <v>0</v>
      </c>
    </row>
    <row r="18" spans="1:4" ht="21" customHeight="1">
      <c r="A18" s="39"/>
      <c r="B18" s="43"/>
      <c r="C18" s="41" t="s">
        <v>131</v>
      </c>
      <c r="D18" s="44">
        <v>0</v>
      </c>
    </row>
    <row r="19" spans="1:4" ht="21" customHeight="1">
      <c r="A19" s="39"/>
      <c r="B19" s="43"/>
      <c r="C19" s="41" t="s">
        <v>132</v>
      </c>
      <c r="D19" s="44">
        <v>0</v>
      </c>
    </row>
    <row r="20" spans="1:4" ht="21" customHeight="1">
      <c r="A20" s="39"/>
      <c r="B20" s="43"/>
      <c r="C20" s="41" t="s">
        <v>133</v>
      </c>
      <c r="D20" s="44">
        <v>2</v>
      </c>
    </row>
    <row r="21" spans="1:4" ht="21" customHeight="1">
      <c r="A21" s="39"/>
      <c r="B21" s="43"/>
      <c r="C21" s="41" t="s">
        <v>134</v>
      </c>
      <c r="D21" s="44">
        <v>65</v>
      </c>
    </row>
    <row r="22" spans="1:4" ht="21" customHeight="1">
      <c r="A22" s="39"/>
      <c r="B22" s="43"/>
      <c r="C22" s="41" t="s">
        <v>135</v>
      </c>
      <c r="D22" s="44">
        <v>0</v>
      </c>
    </row>
    <row r="23" spans="1:4" ht="21" customHeight="1">
      <c r="A23" s="39"/>
      <c r="B23" s="43"/>
      <c r="C23" s="41" t="s">
        <v>136</v>
      </c>
      <c r="D23" s="44">
        <v>0</v>
      </c>
    </row>
    <row r="24" spans="1:4" ht="21" customHeight="1">
      <c r="A24" s="39"/>
      <c r="B24" s="43"/>
      <c r="C24" s="41" t="s">
        <v>137</v>
      </c>
      <c r="D24" s="44">
        <v>0</v>
      </c>
    </row>
    <row r="25" spans="1:4" ht="21" customHeight="1">
      <c r="A25" s="39"/>
      <c r="B25" s="43"/>
      <c r="C25" s="41" t="s">
        <v>138</v>
      </c>
      <c r="D25" s="44">
        <v>58</v>
      </c>
    </row>
    <row r="26" spans="1:4" ht="21" customHeight="1">
      <c r="A26" s="39"/>
      <c r="B26" s="43"/>
      <c r="C26" s="41" t="s">
        <v>139</v>
      </c>
      <c r="D26" s="44">
        <v>0</v>
      </c>
    </row>
    <row r="27" spans="1:4" ht="21" customHeight="1">
      <c r="A27" s="39"/>
      <c r="B27" s="43"/>
      <c r="C27" s="41" t="s">
        <v>140</v>
      </c>
      <c r="D27" s="44">
        <v>499.16</v>
      </c>
    </row>
    <row r="28" spans="1:4" ht="21" customHeight="1">
      <c r="A28" s="39"/>
      <c r="B28" s="43"/>
      <c r="C28" s="41" t="s">
        <v>141</v>
      </c>
      <c r="D28" s="44">
        <v>0</v>
      </c>
    </row>
    <row r="29" spans="1:4" ht="21" customHeight="1">
      <c r="A29" s="39"/>
      <c r="B29" s="43"/>
      <c r="C29" s="41" t="s">
        <v>142</v>
      </c>
      <c r="D29" s="44">
        <v>0</v>
      </c>
    </row>
    <row r="30" spans="1:4" ht="21" customHeight="1">
      <c r="A30" s="19" t="s">
        <v>18</v>
      </c>
      <c r="B30" s="42">
        <v>4163.8999999999996</v>
      </c>
      <c r="C30" s="20" t="s">
        <v>19</v>
      </c>
      <c r="D30" s="44">
        <v>4142.38</v>
      </c>
    </row>
    <row r="31" spans="1:4" ht="21" customHeight="1">
      <c r="A31" s="4" t="s">
        <v>20</v>
      </c>
      <c r="B31" s="42">
        <v>0</v>
      </c>
      <c r="C31" s="4" t="s">
        <v>21</v>
      </c>
      <c r="D31" s="44">
        <v>0</v>
      </c>
    </row>
    <row r="32" spans="1:4" ht="21" customHeight="1">
      <c r="A32" s="4" t="s">
        <v>22</v>
      </c>
      <c r="B32" s="42">
        <v>0</v>
      </c>
      <c r="C32" s="4" t="s">
        <v>23</v>
      </c>
      <c r="D32" s="44">
        <v>21.52</v>
      </c>
    </row>
    <row r="33" spans="1:4" ht="21" customHeight="1">
      <c r="A33" s="4" t="s">
        <v>24</v>
      </c>
      <c r="B33" s="42">
        <v>4163.8999999999996</v>
      </c>
      <c r="C33" s="4" t="s">
        <v>24</v>
      </c>
      <c r="D33" s="44">
        <v>4163.8999999999996</v>
      </c>
    </row>
    <row r="34" spans="1:4" ht="21" customHeight="1">
      <c r="A34" s="6" t="s">
        <v>25</v>
      </c>
      <c r="B34" s="28"/>
      <c r="C34" s="6"/>
      <c r="D34" s="28"/>
    </row>
    <row r="35" spans="1:4" ht="21" customHeight="1">
      <c r="A35" s="6" t="s">
        <v>26</v>
      </c>
      <c r="B35" s="28"/>
      <c r="C35" s="6"/>
      <c r="D35" s="28"/>
    </row>
    <row r="36" spans="1:4" ht="21" customHeight="1">
      <c r="A36" s="6"/>
      <c r="B36" s="28"/>
      <c r="C36" s="6"/>
      <c r="D36" s="28"/>
    </row>
    <row r="37" spans="1:4" ht="21" customHeight="1">
      <c r="A37" s="6"/>
      <c r="B37" s="28"/>
      <c r="C37" s="6"/>
      <c r="D37" s="28"/>
    </row>
    <row r="38" spans="1:4" ht="21" customHeight="1">
      <c r="A38" s="6"/>
      <c r="B38" s="28"/>
      <c r="C38" s="6"/>
      <c r="D38" s="28"/>
    </row>
    <row r="39" spans="1:4" ht="21" customHeight="1">
      <c r="A39" s="6"/>
      <c r="B39" s="28"/>
      <c r="C39" s="6"/>
      <c r="D39" s="28"/>
    </row>
    <row r="40" spans="1:4" ht="21" customHeight="1">
      <c r="A40" s="6"/>
      <c r="B40" s="28"/>
      <c r="C40" s="6"/>
      <c r="D40" s="28"/>
    </row>
    <row r="41" spans="1:4" ht="21" customHeight="1">
      <c r="A41" s="6"/>
      <c r="B41" s="28"/>
      <c r="C41" s="6"/>
      <c r="D41" s="28"/>
    </row>
    <row r="42" spans="1:4" ht="21" customHeight="1">
      <c r="A42" s="6"/>
      <c r="B42" s="28"/>
      <c r="C42" s="6"/>
      <c r="D42" s="28"/>
    </row>
    <row r="43" spans="1:4" ht="13.5" customHeight="1">
      <c r="A43" s="6"/>
      <c r="B43" s="28"/>
      <c r="C43" s="6"/>
      <c r="D43" s="28"/>
    </row>
    <row r="44" spans="1:4" ht="13.5" customHeight="1">
      <c r="A44" s="7"/>
      <c r="B44" s="29"/>
      <c r="C44" s="7"/>
      <c r="D44" s="29"/>
    </row>
    <row r="45" spans="1:4" ht="13.5" customHeight="1">
      <c r="A45" s="7"/>
      <c r="B45" s="29"/>
      <c r="C45" s="7"/>
      <c r="D45" s="29"/>
    </row>
    <row r="46" spans="1:4" ht="13.5" customHeight="1">
      <c r="A46" s="7"/>
      <c r="B46" s="29"/>
      <c r="C46" s="7"/>
      <c r="D46" s="29"/>
    </row>
    <row r="47" spans="1:4" ht="13.5" customHeight="1">
      <c r="A47" s="7"/>
      <c r="B47" s="29"/>
      <c r="C47" s="7"/>
      <c r="D47" s="29"/>
    </row>
    <row r="48" spans="1:4" ht="13.5" customHeight="1">
      <c r="A48" s="7"/>
      <c r="B48" s="29"/>
      <c r="C48" s="7"/>
      <c r="D48" s="29"/>
    </row>
    <row r="49" spans="1:4" ht="13.5" customHeight="1">
      <c r="A49" s="7"/>
      <c r="B49" s="29"/>
      <c r="C49" s="7"/>
      <c r="D49" s="29"/>
    </row>
    <row r="50" spans="1:4" ht="13.5" customHeight="1">
      <c r="A50" s="7"/>
      <c r="B50" s="29"/>
      <c r="C50" s="7"/>
      <c r="D50" s="29"/>
    </row>
    <row r="51" spans="1:4" ht="13.5" customHeight="1">
      <c r="A51" s="7"/>
      <c r="B51" s="29"/>
      <c r="C51" s="7"/>
      <c r="D51" s="29"/>
    </row>
    <row r="52" spans="1:4" ht="13.5" customHeight="1">
      <c r="A52" s="7"/>
      <c r="B52" s="29"/>
      <c r="C52" s="7"/>
      <c r="D52" s="29"/>
    </row>
    <row r="53" spans="1:4" ht="13.5" customHeight="1">
      <c r="A53" s="7"/>
      <c r="B53" s="29"/>
      <c r="C53" s="7"/>
      <c r="D53" s="29"/>
    </row>
    <row r="54" spans="1:4" ht="13.5" customHeight="1">
      <c r="A54" s="7"/>
      <c r="B54" s="29"/>
      <c r="C54" s="7"/>
      <c r="D54" s="29"/>
    </row>
    <row r="55" spans="1:4" ht="13.5" customHeight="1">
      <c r="A55" s="7"/>
      <c r="B55" s="29"/>
      <c r="C55" s="7"/>
      <c r="D55" s="29"/>
    </row>
    <row r="56" spans="1:4" ht="13.5" customHeight="1">
      <c r="A56" s="7"/>
      <c r="B56" s="29"/>
      <c r="C56" s="7"/>
      <c r="D56" s="29"/>
    </row>
    <row r="57" spans="1:4" ht="13.5" customHeight="1">
      <c r="A57" s="7"/>
      <c r="B57" s="29"/>
      <c r="C57" s="7"/>
      <c r="D57" s="29"/>
    </row>
    <row r="58" spans="1:4" ht="13.5" customHeight="1">
      <c r="A58" s="7"/>
      <c r="B58" s="29"/>
      <c r="C58" s="7"/>
      <c r="D58" s="29"/>
    </row>
    <row r="59" spans="1:4" ht="13.5" customHeight="1">
      <c r="A59" s="7"/>
      <c r="B59" s="29"/>
      <c r="C59" s="7"/>
      <c r="D59" s="29"/>
    </row>
    <row r="60" spans="1:4" ht="13.5" customHeight="1">
      <c r="A60" s="7"/>
      <c r="B60" s="29"/>
      <c r="C60" s="7"/>
      <c r="D60" s="29"/>
    </row>
    <row r="61" spans="1:4" ht="13.5" customHeight="1">
      <c r="A61" s="7"/>
      <c r="B61" s="29"/>
      <c r="C61" s="7"/>
      <c r="D61" s="29"/>
    </row>
    <row r="62" spans="1:4" ht="13.5" customHeight="1">
      <c r="A62" s="7"/>
      <c r="B62" s="29"/>
      <c r="C62" s="7"/>
      <c r="D62" s="29"/>
    </row>
    <row r="63" spans="1:4" ht="13.5" customHeight="1">
      <c r="A63" s="7"/>
      <c r="B63" s="29"/>
      <c r="C63" s="7"/>
      <c r="D63" s="29"/>
    </row>
    <row r="64" spans="1:4" ht="13.5" customHeight="1">
      <c r="A64" s="7"/>
      <c r="B64" s="29"/>
      <c r="C64" s="7"/>
      <c r="D64" s="29"/>
    </row>
    <row r="65" spans="1:4" ht="13.5" customHeight="1">
      <c r="A65" s="7"/>
      <c r="B65" s="29"/>
      <c r="C65" s="7"/>
      <c r="D65" s="29"/>
    </row>
    <row r="66" spans="1:4" ht="13.5" customHeight="1">
      <c r="A66" s="7"/>
      <c r="B66" s="29"/>
      <c r="C66" s="7"/>
      <c r="D66" s="29"/>
    </row>
    <row r="67" spans="1:4" ht="13.5" customHeight="1">
      <c r="A67" s="7"/>
      <c r="B67" s="29"/>
      <c r="C67" s="7"/>
      <c r="D67" s="29"/>
    </row>
    <row r="68" spans="1:4" ht="13.5" customHeight="1">
      <c r="A68" s="7"/>
      <c r="B68" s="29"/>
      <c r="C68" s="7"/>
      <c r="D68" s="29"/>
    </row>
    <row r="69" spans="1:4" ht="13.5" customHeight="1">
      <c r="A69" s="7"/>
      <c r="B69" s="29"/>
      <c r="C69" s="7"/>
      <c r="D69" s="29"/>
    </row>
    <row r="70" spans="1:4" ht="13.5" customHeight="1">
      <c r="A70" s="7"/>
      <c r="B70" s="29"/>
      <c r="C70" s="7"/>
      <c r="D70" s="29"/>
    </row>
    <row r="71" spans="1:4" ht="13.5" customHeight="1">
      <c r="A71" s="7"/>
      <c r="B71" s="29"/>
      <c r="C71" s="7"/>
      <c r="D71" s="29"/>
    </row>
    <row r="72" spans="1:4" ht="13.5" customHeight="1">
      <c r="A72" s="7"/>
      <c r="B72" s="29"/>
      <c r="C72" s="7"/>
      <c r="D72" s="29"/>
    </row>
    <row r="73" spans="1:4" ht="13.5" customHeight="1">
      <c r="A73" s="7"/>
      <c r="B73" s="29"/>
      <c r="C73" s="7"/>
      <c r="D73" s="29"/>
    </row>
    <row r="74" spans="1:4" ht="13.5" customHeight="1">
      <c r="A74" s="7"/>
      <c r="B74" s="29"/>
      <c r="C74" s="7"/>
      <c r="D74" s="29"/>
    </row>
    <row r="75" spans="1:4" ht="13.5" customHeight="1">
      <c r="A75" s="7"/>
      <c r="B75" s="29"/>
      <c r="C75" s="7"/>
      <c r="D75" s="29"/>
    </row>
    <row r="76" spans="1:4" ht="13.5" customHeight="1">
      <c r="A76" s="7"/>
      <c r="B76" s="29"/>
      <c r="C76" s="7"/>
      <c r="D76" s="29"/>
    </row>
    <row r="77" spans="1:4" ht="13.5" customHeight="1">
      <c r="A77" s="7"/>
      <c r="B77" s="29"/>
      <c r="C77" s="7"/>
      <c r="D77" s="29"/>
    </row>
    <row r="78" spans="1:4" ht="13.5" customHeight="1">
      <c r="A78" s="7"/>
      <c r="B78" s="8"/>
      <c r="C78" s="7"/>
      <c r="D78" s="29"/>
    </row>
    <row r="79" spans="1:4" ht="13.5" customHeight="1">
      <c r="A79" s="7"/>
      <c r="B79" s="8"/>
      <c r="C79" s="7"/>
      <c r="D79" s="8"/>
    </row>
    <row r="80" spans="1:4" ht="13.5" customHeight="1">
      <c r="A80" s="7"/>
      <c r="B80" s="8"/>
      <c r="C80" s="7"/>
      <c r="D80" s="8"/>
    </row>
    <row r="81" spans="1:4" ht="13.5" customHeight="1">
      <c r="A81" s="7"/>
      <c r="B81" s="8"/>
      <c r="C81" s="7"/>
      <c r="D81" s="8"/>
    </row>
    <row r="82" spans="1:4" ht="13.5" customHeight="1">
      <c r="A82" s="7"/>
      <c r="B82" s="8"/>
      <c r="C82" s="7"/>
      <c r="D82" s="8"/>
    </row>
    <row r="83" spans="1:4" ht="13.5" customHeight="1">
      <c r="A83" s="7"/>
      <c r="B83" s="8"/>
      <c r="C83" s="7"/>
      <c r="D83" s="8"/>
    </row>
    <row r="84" spans="1:4" ht="13.5" customHeight="1">
      <c r="A84" s="7"/>
      <c r="B84" s="8"/>
      <c r="C84" s="7"/>
      <c r="D84" s="8"/>
    </row>
    <row r="85" spans="1:4" ht="13.5" customHeight="1">
      <c r="A85" s="7"/>
      <c r="B85" s="8"/>
      <c r="C85" s="7"/>
      <c r="D85" s="8"/>
    </row>
    <row r="86" spans="1:4" ht="13.5" customHeight="1">
      <c r="A86" s="7"/>
      <c r="B86" s="8"/>
      <c r="C86" s="7"/>
      <c r="D86" s="8"/>
    </row>
    <row r="87" spans="1:4" ht="13.5" customHeight="1">
      <c r="A87" s="7"/>
      <c r="B87" s="8"/>
      <c r="C87" s="7"/>
      <c r="D87" s="8"/>
    </row>
    <row r="88" spans="1:4" ht="13.5" customHeight="1">
      <c r="A88" s="7"/>
      <c r="B88" s="8"/>
      <c r="C88" s="7"/>
      <c r="D88" s="8"/>
    </row>
    <row r="89" spans="1:4" ht="13.5" customHeight="1">
      <c r="A89" s="7"/>
      <c r="B89" s="8"/>
      <c r="C89" s="7"/>
      <c r="D89" s="8"/>
    </row>
    <row r="90" spans="1:4" ht="13.5" customHeight="1">
      <c r="A90" s="7"/>
      <c r="B90" s="8"/>
      <c r="C90" s="7"/>
      <c r="D90" s="8"/>
    </row>
    <row r="91" spans="1:4" ht="13.5" customHeight="1">
      <c r="A91" s="7"/>
      <c r="B91" s="8"/>
      <c r="C91" s="7"/>
      <c r="D91" s="8"/>
    </row>
    <row r="92" spans="1:4" ht="13.5" customHeight="1">
      <c r="A92" s="7"/>
      <c r="B92" s="8"/>
      <c r="C92" s="7"/>
      <c r="D92" s="8"/>
    </row>
    <row r="93" spans="1:4" ht="13.5" customHeight="1">
      <c r="A93" s="7"/>
      <c r="B93" s="8"/>
      <c r="C93" s="7"/>
      <c r="D93" s="8"/>
    </row>
    <row r="94" spans="1:4" ht="13.5" customHeight="1">
      <c r="A94" s="7"/>
      <c r="B94" s="8"/>
      <c r="C94" s="7"/>
      <c r="D94" s="8"/>
    </row>
    <row r="95" spans="1:4" ht="13.5" customHeight="1">
      <c r="A95" s="7"/>
      <c r="B95" s="8"/>
      <c r="C95" s="7"/>
      <c r="D95" s="8"/>
    </row>
    <row r="96" spans="1:4" ht="13.5" customHeight="1">
      <c r="A96" s="7"/>
      <c r="B96" s="8"/>
      <c r="C96" s="7"/>
      <c r="D96" s="8"/>
    </row>
    <row r="97" spans="1:4" ht="13.5" customHeight="1">
      <c r="A97" s="7"/>
      <c r="B97" s="8"/>
      <c r="C97" s="7"/>
      <c r="D97" s="8"/>
    </row>
    <row r="98" spans="1:4" ht="13.5" customHeight="1">
      <c r="A98" s="7"/>
      <c r="B98" s="8"/>
      <c r="C98" s="7"/>
      <c r="D98" s="8"/>
    </row>
    <row r="99" spans="1:4" ht="13.5" customHeight="1">
      <c r="A99" s="7"/>
      <c r="B99" s="8"/>
      <c r="C99" s="7"/>
      <c r="D99" s="8"/>
    </row>
    <row r="100" spans="1:4" ht="13.5" customHeight="1">
      <c r="A100" s="7"/>
      <c r="B100" s="8"/>
      <c r="C100" s="7"/>
      <c r="D100" s="8"/>
    </row>
    <row r="101" spans="1:4" ht="13.5" customHeight="1">
      <c r="A101" s="7"/>
      <c r="B101" s="8"/>
      <c r="C101" s="7"/>
      <c r="D101" s="8"/>
    </row>
    <row r="102" spans="1:4" ht="13.5" customHeight="1">
      <c r="A102" s="7"/>
      <c r="B102" s="8"/>
      <c r="C102" s="7"/>
      <c r="D102" s="8"/>
    </row>
    <row r="103" spans="1:4" ht="13.5" customHeight="1">
      <c r="A103" s="7"/>
      <c r="B103" s="8"/>
      <c r="C103" s="7"/>
      <c r="D103" s="8"/>
    </row>
    <row r="104" spans="1:4" ht="13.5" customHeight="1">
      <c r="A104" s="7"/>
      <c r="B104" s="8"/>
      <c r="C104" s="7"/>
      <c r="D104" s="8"/>
    </row>
    <row r="105" spans="1:4" ht="13.5" customHeight="1">
      <c r="A105" s="7"/>
      <c r="B105" s="8"/>
      <c r="C105" s="7"/>
      <c r="D105" s="8"/>
    </row>
    <row r="106" spans="1:4" ht="13.5" customHeight="1">
      <c r="A106" s="7"/>
      <c r="B106" s="8"/>
      <c r="C106" s="7"/>
      <c r="D106" s="8"/>
    </row>
    <row r="107" spans="1:4" ht="13.5" customHeight="1">
      <c r="A107" s="7"/>
      <c r="B107" s="8"/>
      <c r="C107" s="7"/>
      <c r="D107" s="8"/>
    </row>
    <row r="108" spans="1:4" ht="13.5" customHeight="1">
      <c r="A108" s="7"/>
      <c r="B108" s="8"/>
      <c r="C108" s="7"/>
      <c r="D108" s="8"/>
    </row>
    <row r="109" spans="1:4" ht="13.5" customHeight="1">
      <c r="A109" s="7"/>
      <c r="B109" s="8"/>
      <c r="C109" s="7"/>
      <c r="D109" s="8"/>
    </row>
    <row r="110" spans="1:4" ht="13.5" customHeight="1">
      <c r="A110" s="7"/>
      <c r="B110" s="8"/>
      <c r="C110" s="7"/>
      <c r="D110" s="8"/>
    </row>
    <row r="111" spans="1:4" ht="13.5" customHeight="1">
      <c r="A111" s="7"/>
      <c r="B111" s="8"/>
      <c r="C111" s="7"/>
      <c r="D111" s="8"/>
    </row>
    <row r="112" spans="1:4" ht="13.5" customHeight="1">
      <c r="A112" s="7"/>
      <c r="B112" s="8"/>
      <c r="C112" s="7"/>
      <c r="D112" s="8"/>
    </row>
    <row r="113" spans="1:4" ht="13.5" customHeight="1">
      <c r="A113" s="7"/>
      <c r="B113" s="8"/>
      <c r="C113" s="7"/>
      <c r="D113" s="8"/>
    </row>
    <row r="114" spans="1:4" ht="13.5" customHeight="1">
      <c r="A114" s="7"/>
      <c r="B114" s="8"/>
      <c r="C114" s="7"/>
      <c r="D114" s="8"/>
    </row>
    <row r="115" spans="1:4" ht="13.5" customHeight="1">
      <c r="A115" s="7"/>
      <c r="B115" s="8"/>
      <c r="C115" s="7"/>
      <c r="D115" s="8"/>
    </row>
    <row r="116" spans="1:4" ht="13.5" customHeight="1">
      <c r="A116" s="7"/>
      <c r="B116" s="8"/>
      <c r="C116" s="7"/>
      <c r="D116" s="8"/>
    </row>
    <row r="117" spans="1:4" ht="13.5" customHeight="1">
      <c r="A117" s="7"/>
      <c r="B117" s="8"/>
      <c r="C117" s="7"/>
      <c r="D117" s="8"/>
    </row>
    <row r="118" spans="1:4" ht="13.5" customHeight="1">
      <c r="A118" s="7"/>
      <c r="B118" s="8"/>
      <c r="C118" s="7"/>
      <c r="D118" s="8"/>
    </row>
    <row r="119" spans="1:4" ht="13.5" customHeight="1">
      <c r="A119" s="7"/>
      <c r="B119" s="8"/>
      <c r="C119" s="7"/>
      <c r="D119" s="8"/>
    </row>
    <row r="120" spans="1:4" ht="13.5" customHeight="1">
      <c r="A120" s="7"/>
      <c r="B120" s="8"/>
      <c r="C120" s="7"/>
      <c r="D120" s="8"/>
    </row>
    <row r="121" spans="1:4" ht="13.5" customHeight="1">
      <c r="A121" s="7"/>
      <c r="B121" s="8"/>
      <c r="C121" s="7"/>
      <c r="D121" s="8"/>
    </row>
    <row r="122" spans="1:4" ht="13.5" customHeight="1">
      <c r="A122" s="7"/>
      <c r="B122" s="8"/>
      <c r="C122" s="7"/>
      <c r="D122" s="8"/>
    </row>
    <row r="123" spans="1:4" ht="13.5" customHeight="1">
      <c r="A123" s="7"/>
      <c r="B123" s="8"/>
      <c r="C123" s="7"/>
      <c r="D123" s="8"/>
    </row>
    <row r="124" spans="1:4" ht="13.5" customHeight="1">
      <c r="A124" s="7"/>
      <c r="B124" s="8"/>
      <c r="C124" s="7"/>
      <c r="D124" s="8"/>
    </row>
    <row r="125" spans="1:4" ht="13.5" customHeight="1">
      <c r="A125" s="7"/>
      <c r="B125" s="8"/>
      <c r="C125" s="7"/>
      <c r="D125" s="8"/>
    </row>
    <row r="126" spans="1:4" ht="13.5" customHeight="1">
      <c r="A126" s="7"/>
      <c r="B126" s="8"/>
      <c r="C126" s="7"/>
      <c r="D126" s="8"/>
    </row>
    <row r="127" spans="1:4" ht="13.5" customHeight="1">
      <c r="A127" s="7"/>
      <c r="B127" s="8"/>
      <c r="C127" s="7"/>
      <c r="D127" s="8"/>
    </row>
    <row r="128" spans="1:4" ht="13.5" customHeight="1">
      <c r="A128" s="7"/>
      <c r="B128" s="8"/>
      <c r="C128" s="7"/>
      <c r="D128" s="8"/>
    </row>
    <row r="129" spans="1:4" ht="13.5" customHeight="1">
      <c r="A129" s="7"/>
      <c r="B129" s="8"/>
      <c r="C129" s="7"/>
      <c r="D129" s="8"/>
    </row>
    <row r="130" spans="1:4" ht="13.5" customHeight="1">
      <c r="A130" s="7"/>
      <c r="B130" s="8"/>
      <c r="C130" s="7"/>
      <c r="D130" s="8"/>
    </row>
    <row r="131" spans="1:4" ht="13.5" customHeight="1">
      <c r="A131" s="7"/>
      <c r="B131" s="8"/>
      <c r="C131" s="7"/>
      <c r="D131" s="8"/>
    </row>
    <row r="132" spans="1:4" ht="13.5" customHeight="1">
      <c r="A132" s="7"/>
      <c r="B132" s="8"/>
      <c r="C132" s="7"/>
      <c r="D132" s="8"/>
    </row>
    <row r="133" spans="1:4" ht="13.5" customHeight="1">
      <c r="A133" s="7"/>
      <c r="B133" s="8"/>
      <c r="C133" s="7"/>
      <c r="D133" s="8"/>
    </row>
    <row r="134" spans="1:4" ht="13.5" customHeight="1">
      <c r="A134" s="7"/>
      <c r="B134" s="8"/>
      <c r="C134" s="7"/>
      <c r="D134" s="8"/>
    </row>
    <row r="135" spans="1:4" ht="13.5" customHeight="1">
      <c r="A135" s="7"/>
      <c r="B135" s="8"/>
      <c r="C135" s="7"/>
      <c r="D135" s="8"/>
    </row>
    <row r="136" spans="1:4" ht="13.5" customHeight="1">
      <c r="A136" s="7"/>
      <c r="B136" s="8"/>
      <c r="C136" s="7"/>
      <c r="D136" s="8"/>
    </row>
    <row r="137" spans="1:4" ht="13.5" customHeight="1">
      <c r="A137" s="7"/>
      <c r="B137" s="8"/>
      <c r="C137" s="7"/>
      <c r="D137" s="8"/>
    </row>
    <row r="138" spans="1:4" ht="13.5" customHeight="1">
      <c r="A138" s="7"/>
      <c r="B138" s="8"/>
      <c r="C138" s="7"/>
      <c r="D138" s="8"/>
    </row>
    <row r="139" spans="1:4" ht="13.5" customHeight="1">
      <c r="A139" s="7"/>
      <c r="B139" s="8"/>
      <c r="C139" s="7"/>
      <c r="D139" s="8"/>
    </row>
    <row r="140" spans="1:4" ht="13.5" customHeight="1">
      <c r="A140" s="7"/>
      <c r="B140" s="8"/>
      <c r="C140" s="7"/>
      <c r="D140" s="8"/>
    </row>
    <row r="141" spans="1:4" ht="13.5" customHeight="1">
      <c r="A141" s="7"/>
      <c r="B141" s="8"/>
      <c r="C141" s="7"/>
      <c r="D141" s="8"/>
    </row>
    <row r="142" spans="1:4" ht="13.5" customHeight="1">
      <c r="A142" s="7"/>
      <c r="B142" s="8"/>
      <c r="C142" s="7"/>
      <c r="D142" s="8"/>
    </row>
    <row r="143" spans="1:4" ht="13.5" customHeight="1">
      <c r="A143" s="7"/>
      <c r="B143" s="8"/>
      <c r="C143" s="7"/>
      <c r="D143" s="8"/>
    </row>
    <row r="144" spans="1:4" ht="13.5" customHeight="1">
      <c r="A144" s="7"/>
      <c r="B144" s="8"/>
      <c r="C144" s="7"/>
      <c r="D144" s="8"/>
    </row>
    <row r="145" spans="1:4" ht="13.5" customHeight="1">
      <c r="A145" s="7"/>
      <c r="B145" s="8"/>
      <c r="C145" s="7"/>
      <c r="D145" s="8"/>
    </row>
    <row r="146" spans="1:4" ht="13.5" customHeight="1">
      <c r="A146" s="7"/>
      <c r="B146" s="8"/>
      <c r="C146" s="7"/>
      <c r="D146" s="8"/>
    </row>
    <row r="147" spans="1:4" ht="13.5" customHeight="1">
      <c r="A147" s="7"/>
      <c r="B147" s="8"/>
      <c r="C147" s="7"/>
      <c r="D147" s="8"/>
    </row>
    <row r="148" spans="1:4" ht="13.5" customHeight="1">
      <c r="A148" s="7"/>
      <c r="B148" s="8"/>
      <c r="C148" s="7"/>
      <c r="D148" s="8"/>
    </row>
    <row r="149" spans="1:4" ht="13.5" customHeight="1">
      <c r="A149" s="7"/>
      <c r="B149" s="8"/>
      <c r="C149" s="7"/>
      <c r="D149" s="8"/>
    </row>
    <row r="150" spans="1:4" ht="13.5" customHeight="1">
      <c r="A150" s="7"/>
      <c r="B150" s="8"/>
      <c r="C150" s="7"/>
      <c r="D150" s="8"/>
    </row>
    <row r="151" spans="1:4" ht="13.5" customHeight="1">
      <c r="A151" s="7"/>
      <c r="B151" s="8"/>
      <c r="C151" s="7"/>
      <c r="D151" s="8"/>
    </row>
    <row r="152" spans="1:4" ht="13.5" customHeight="1">
      <c r="A152" s="7"/>
      <c r="B152" s="8"/>
      <c r="C152" s="7"/>
      <c r="D152" s="8"/>
    </row>
    <row r="153" spans="1:4" ht="13.5" customHeight="1">
      <c r="A153" s="7"/>
      <c r="B153" s="8"/>
      <c r="C153" s="7"/>
      <c r="D153" s="8"/>
    </row>
    <row r="154" spans="1:4" ht="13.5" customHeight="1">
      <c r="A154" s="7"/>
      <c r="B154" s="8"/>
      <c r="C154" s="7"/>
      <c r="D154" s="8"/>
    </row>
    <row r="155" spans="1:4" ht="13.5" customHeight="1">
      <c r="A155" s="7"/>
      <c r="B155" s="8"/>
      <c r="C155" s="7"/>
      <c r="D155" s="8"/>
    </row>
    <row r="156" spans="1:4" ht="13.5" customHeight="1">
      <c r="A156" s="7"/>
      <c r="B156" s="8"/>
      <c r="C156" s="7"/>
      <c r="D156" s="8"/>
    </row>
  </sheetData>
  <mergeCells count="4">
    <mergeCell ref="A5:B5"/>
    <mergeCell ref="C5:D5"/>
    <mergeCell ref="A2:D2"/>
    <mergeCell ref="A4:B4"/>
  </mergeCells>
  <phoneticPr fontId="0" type="noConversion"/>
  <printOptions horizontalCentered="1"/>
  <pageMargins left="0.59055118110236227" right="0.59055118110236227"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I118"/>
  <sheetViews>
    <sheetView zoomScaleNormal="100" workbookViewId="0">
      <selection activeCell="D26" sqref="D26"/>
    </sheetView>
  </sheetViews>
  <sheetFormatPr defaultColWidth="8" defaultRowHeight="11.25"/>
  <cols>
    <col min="1" max="1" width="14" style="31" customWidth="1"/>
    <col min="2" max="2" width="45.5" style="18" customWidth="1"/>
    <col min="3" max="3" width="16.5" style="18" customWidth="1"/>
    <col min="4" max="4" width="16.33203125" style="18" customWidth="1"/>
    <col min="5" max="8" width="14" style="18" customWidth="1"/>
    <col min="9" max="9" width="11.83203125" style="18" customWidth="1"/>
    <col min="10" max="243" width="9.33203125" style="18" customWidth="1"/>
    <col min="244" max="246" width="3.6640625" style="18" customWidth="1"/>
    <col min="247" max="247" width="43.6640625" style="18" customWidth="1"/>
    <col min="248" max="254" width="20" style="18" customWidth="1"/>
    <col min="255" max="255" width="11.33203125" style="18" customWidth="1"/>
    <col min="256" max="499" width="9.33203125" style="18" customWidth="1"/>
    <col min="500" max="502" width="3.6640625" style="18" customWidth="1"/>
    <col min="503" max="503" width="43.6640625" style="18" customWidth="1"/>
    <col min="504" max="510" width="20" style="18" customWidth="1"/>
    <col min="511" max="511" width="11.33203125" style="18" customWidth="1"/>
    <col min="512" max="755" width="9.33203125" style="18" customWidth="1"/>
    <col min="756" max="758" width="3.6640625" style="18" customWidth="1"/>
    <col min="759" max="759" width="43.6640625" style="18" customWidth="1"/>
    <col min="760" max="766" width="20" style="18" customWidth="1"/>
    <col min="767" max="767" width="11.33203125" style="18" customWidth="1"/>
    <col min="768" max="1011" width="9.33203125" style="18" customWidth="1"/>
    <col min="1012" max="1014" width="3.6640625" style="18" customWidth="1"/>
    <col min="1015" max="1015" width="43.6640625" style="18" customWidth="1"/>
    <col min="1016" max="1022" width="20" style="18" customWidth="1"/>
    <col min="1023" max="1023" width="11.33203125" style="18" customWidth="1"/>
    <col min="1024" max="1267" width="9.33203125" style="18" customWidth="1"/>
    <col min="1268" max="1270" width="3.6640625" style="18" customWidth="1"/>
    <col min="1271" max="1271" width="43.6640625" style="18" customWidth="1"/>
    <col min="1272" max="1278" width="20" style="18" customWidth="1"/>
    <col min="1279" max="1279" width="11.33203125" style="18" customWidth="1"/>
    <col min="1280" max="1523" width="9.33203125" style="18" customWidth="1"/>
    <col min="1524" max="1526" width="3.6640625" style="18" customWidth="1"/>
    <col min="1527" max="1527" width="43.6640625" style="18" customWidth="1"/>
    <col min="1528" max="1534" width="20" style="18" customWidth="1"/>
    <col min="1535" max="1535" width="11.33203125" style="18" customWidth="1"/>
    <col min="1536" max="1779" width="9.33203125" style="18" customWidth="1"/>
    <col min="1780" max="1782" width="3.6640625" style="18" customWidth="1"/>
    <col min="1783" max="1783" width="43.6640625" style="18" customWidth="1"/>
    <col min="1784" max="1790" width="20" style="18" customWidth="1"/>
    <col min="1791" max="1791" width="11.33203125" style="18" customWidth="1"/>
    <col min="1792" max="2035" width="9.33203125" style="18" customWidth="1"/>
    <col min="2036" max="2038" width="3.6640625" style="18" customWidth="1"/>
    <col min="2039" max="2039" width="43.6640625" style="18" customWidth="1"/>
    <col min="2040" max="2046" width="20" style="18" customWidth="1"/>
    <col min="2047" max="2047" width="11.33203125" style="18" customWidth="1"/>
    <col min="2048" max="2291" width="9.33203125" style="18" customWidth="1"/>
    <col min="2292" max="2294" width="3.6640625" style="18" customWidth="1"/>
    <col min="2295" max="2295" width="43.6640625" style="18" customWidth="1"/>
    <col min="2296" max="2302" width="20" style="18" customWidth="1"/>
    <col min="2303" max="2303" width="11.33203125" style="18" customWidth="1"/>
    <col min="2304" max="2547" width="9.33203125" style="18" customWidth="1"/>
    <col min="2548" max="2550" width="3.6640625" style="18" customWidth="1"/>
    <col min="2551" max="2551" width="43.6640625" style="18" customWidth="1"/>
    <col min="2552" max="2558" width="20" style="18" customWidth="1"/>
    <col min="2559" max="2559" width="11.33203125" style="18" customWidth="1"/>
    <col min="2560" max="2803" width="9.33203125" style="18" customWidth="1"/>
    <col min="2804" max="2806" width="3.6640625" style="18" customWidth="1"/>
    <col min="2807" max="2807" width="43.6640625" style="18" customWidth="1"/>
    <col min="2808" max="2814" width="20" style="18" customWidth="1"/>
    <col min="2815" max="2815" width="11.33203125" style="18" customWidth="1"/>
    <col min="2816" max="3059" width="9.33203125" style="18" customWidth="1"/>
    <col min="3060" max="3062" width="3.6640625" style="18" customWidth="1"/>
    <col min="3063" max="3063" width="43.6640625" style="18" customWidth="1"/>
    <col min="3064" max="3070" width="20" style="18" customWidth="1"/>
    <col min="3071" max="3071" width="11.33203125" style="18" customWidth="1"/>
    <col min="3072" max="3315" width="9.33203125" style="18" customWidth="1"/>
    <col min="3316" max="3318" width="3.6640625" style="18" customWidth="1"/>
    <col min="3319" max="3319" width="43.6640625" style="18" customWidth="1"/>
    <col min="3320" max="3326" width="20" style="18" customWidth="1"/>
    <col min="3327" max="3327" width="11.33203125" style="18" customWidth="1"/>
    <col min="3328" max="3571" width="9.33203125" style="18" customWidth="1"/>
    <col min="3572" max="3574" width="3.6640625" style="18" customWidth="1"/>
    <col min="3575" max="3575" width="43.6640625" style="18" customWidth="1"/>
    <col min="3576" max="3582" width="20" style="18" customWidth="1"/>
    <col min="3583" max="3583" width="11.33203125" style="18" customWidth="1"/>
    <col min="3584" max="3827" width="9.33203125" style="18" customWidth="1"/>
    <col min="3828" max="3830" width="3.6640625" style="18" customWidth="1"/>
    <col min="3831" max="3831" width="43.6640625" style="18" customWidth="1"/>
    <col min="3832" max="3838" width="20" style="18" customWidth="1"/>
    <col min="3839" max="3839" width="11.33203125" style="18" customWidth="1"/>
    <col min="3840" max="4083" width="9.33203125" style="18" customWidth="1"/>
    <col min="4084" max="4086" width="3.6640625" style="18" customWidth="1"/>
    <col min="4087" max="4087" width="43.6640625" style="18" customWidth="1"/>
    <col min="4088" max="4094" width="20" style="18" customWidth="1"/>
    <col min="4095" max="4095" width="11.33203125" style="18" customWidth="1"/>
    <col min="4096" max="4339" width="9.33203125" style="18" customWidth="1"/>
    <col min="4340" max="4342" width="3.6640625" style="18" customWidth="1"/>
    <col min="4343" max="4343" width="43.6640625" style="18" customWidth="1"/>
    <col min="4344" max="4350" width="20" style="18" customWidth="1"/>
    <col min="4351" max="4351" width="11.33203125" style="18" customWidth="1"/>
    <col min="4352" max="4595" width="9.33203125" style="18" customWidth="1"/>
    <col min="4596" max="4598" width="3.6640625" style="18" customWidth="1"/>
    <col min="4599" max="4599" width="43.6640625" style="18" customWidth="1"/>
    <col min="4600" max="4606" width="20" style="18" customWidth="1"/>
    <col min="4607" max="4607" width="11.33203125" style="18" customWidth="1"/>
    <col min="4608" max="4851" width="9.33203125" style="18" customWidth="1"/>
    <col min="4852" max="4854" width="3.6640625" style="18" customWidth="1"/>
    <col min="4855" max="4855" width="43.6640625" style="18" customWidth="1"/>
    <col min="4856" max="4862" width="20" style="18" customWidth="1"/>
    <col min="4863" max="4863" width="11.33203125" style="18" customWidth="1"/>
    <col min="4864" max="5107" width="9.33203125" style="18" customWidth="1"/>
    <col min="5108" max="5110" width="3.6640625" style="18" customWidth="1"/>
    <col min="5111" max="5111" width="43.6640625" style="18" customWidth="1"/>
    <col min="5112" max="5118" width="20" style="18" customWidth="1"/>
    <col min="5119" max="5119" width="11.33203125" style="18" customWidth="1"/>
    <col min="5120" max="5363" width="9.33203125" style="18" customWidth="1"/>
    <col min="5364" max="5366" width="3.6640625" style="18" customWidth="1"/>
    <col min="5367" max="5367" width="43.6640625" style="18" customWidth="1"/>
    <col min="5368" max="5374" width="20" style="18" customWidth="1"/>
    <col min="5375" max="5375" width="11.33203125" style="18" customWidth="1"/>
    <col min="5376" max="5619" width="9.33203125" style="18" customWidth="1"/>
    <col min="5620" max="5622" width="3.6640625" style="18" customWidth="1"/>
    <col min="5623" max="5623" width="43.6640625" style="18" customWidth="1"/>
    <col min="5624" max="5630" width="20" style="18" customWidth="1"/>
    <col min="5631" max="5631" width="11.33203125" style="18" customWidth="1"/>
    <col min="5632" max="5875" width="9.33203125" style="18" customWidth="1"/>
    <col min="5876" max="5878" width="3.6640625" style="18" customWidth="1"/>
    <col min="5879" max="5879" width="43.6640625" style="18" customWidth="1"/>
    <col min="5880" max="5886" width="20" style="18" customWidth="1"/>
    <col min="5887" max="5887" width="11.33203125" style="18" customWidth="1"/>
    <col min="5888" max="6131" width="9.33203125" style="18" customWidth="1"/>
    <col min="6132" max="6134" width="3.6640625" style="18" customWidth="1"/>
    <col min="6135" max="6135" width="43.6640625" style="18" customWidth="1"/>
    <col min="6136" max="6142" width="20" style="18" customWidth="1"/>
    <col min="6143" max="6143" width="11.33203125" style="18" customWidth="1"/>
    <col min="6144" max="6387" width="9.33203125" style="18" customWidth="1"/>
    <col min="6388" max="6390" width="3.6640625" style="18" customWidth="1"/>
    <col min="6391" max="6391" width="43.6640625" style="18" customWidth="1"/>
    <col min="6392" max="6398" width="20" style="18" customWidth="1"/>
    <col min="6399" max="6399" width="11.33203125" style="18" customWidth="1"/>
    <col min="6400" max="6643" width="9.33203125" style="18" customWidth="1"/>
    <col min="6644" max="6646" width="3.6640625" style="18" customWidth="1"/>
    <col min="6647" max="6647" width="43.6640625" style="18" customWidth="1"/>
    <col min="6648" max="6654" width="20" style="18" customWidth="1"/>
    <col min="6655" max="6655" width="11.33203125" style="18" customWidth="1"/>
    <col min="6656" max="6899" width="9.33203125" style="18" customWidth="1"/>
    <col min="6900" max="6902" width="3.6640625" style="18" customWidth="1"/>
    <col min="6903" max="6903" width="43.6640625" style="18" customWidth="1"/>
    <col min="6904" max="6910" width="20" style="18" customWidth="1"/>
    <col min="6911" max="6911" width="11.33203125" style="18" customWidth="1"/>
    <col min="6912" max="7155" width="9.33203125" style="18" customWidth="1"/>
    <col min="7156" max="7158" width="3.6640625" style="18" customWidth="1"/>
    <col min="7159" max="7159" width="43.6640625" style="18" customWidth="1"/>
    <col min="7160" max="7166" width="20" style="18" customWidth="1"/>
    <col min="7167" max="7167" width="11.33203125" style="18" customWidth="1"/>
    <col min="7168" max="7411" width="9.33203125" style="18" customWidth="1"/>
    <col min="7412" max="7414" width="3.6640625" style="18" customWidth="1"/>
    <col min="7415" max="7415" width="43.6640625" style="18" customWidth="1"/>
    <col min="7416" max="7422" width="20" style="18" customWidth="1"/>
    <col min="7423" max="7423" width="11.33203125" style="18" customWidth="1"/>
    <col min="7424" max="7667" width="9.33203125" style="18" customWidth="1"/>
    <col min="7668" max="7670" width="3.6640625" style="18" customWidth="1"/>
    <col min="7671" max="7671" width="43.6640625" style="18" customWidth="1"/>
    <col min="7672" max="7678" width="20" style="18" customWidth="1"/>
    <col min="7679" max="7679" width="11.33203125" style="18" customWidth="1"/>
    <col min="7680" max="7923" width="9.33203125" style="18" customWidth="1"/>
    <col min="7924" max="7926" width="3.6640625" style="18" customWidth="1"/>
    <col min="7927" max="7927" width="43.6640625" style="18" customWidth="1"/>
    <col min="7928" max="7934" width="20" style="18" customWidth="1"/>
    <col min="7935" max="7935" width="11.33203125" style="18" customWidth="1"/>
    <col min="7936" max="8179" width="9.33203125" style="18" customWidth="1"/>
    <col min="8180" max="8182" width="3.6640625" style="18" customWidth="1"/>
    <col min="8183" max="8183" width="43.6640625" style="18" customWidth="1"/>
    <col min="8184" max="8190" width="20" style="18" customWidth="1"/>
    <col min="8191" max="8191" width="11.33203125" style="18" customWidth="1"/>
    <col min="8192" max="8435" width="9.33203125" style="18" customWidth="1"/>
    <col min="8436" max="8438" width="3.6640625" style="18" customWidth="1"/>
    <col min="8439" max="8439" width="43.6640625" style="18" customWidth="1"/>
    <col min="8440" max="8446" width="20" style="18" customWidth="1"/>
    <col min="8447" max="8447" width="11.33203125" style="18" customWidth="1"/>
    <col min="8448" max="8691" width="9.33203125" style="18" customWidth="1"/>
    <col min="8692" max="8694" width="3.6640625" style="18" customWidth="1"/>
    <col min="8695" max="8695" width="43.6640625" style="18" customWidth="1"/>
    <col min="8696" max="8702" width="20" style="18" customWidth="1"/>
    <col min="8703" max="8703" width="11.33203125" style="18" customWidth="1"/>
    <col min="8704" max="8947" width="9.33203125" style="18" customWidth="1"/>
    <col min="8948" max="8950" width="3.6640625" style="18" customWidth="1"/>
    <col min="8951" max="8951" width="43.6640625" style="18" customWidth="1"/>
    <col min="8952" max="8958" width="20" style="18" customWidth="1"/>
    <col min="8959" max="8959" width="11.33203125" style="18" customWidth="1"/>
    <col min="8960" max="9203" width="9.33203125" style="18" customWidth="1"/>
    <col min="9204" max="9206" width="3.6640625" style="18" customWidth="1"/>
    <col min="9207" max="9207" width="43.6640625" style="18" customWidth="1"/>
    <col min="9208" max="9214" width="20" style="18" customWidth="1"/>
    <col min="9215" max="9215" width="11.33203125" style="18" customWidth="1"/>
    <col min="9216" max="9459" width="9.33203125" style="18" customWidth="1"/>
    <col min="9460" max="9462" width="3.6640625" style="18" customWidth="1"/>
    <col min="9463" max="9463" width="43.6640625" style="18" customWidth="1"/>
    <col min="9464" max="9470" width="20" style="18" customWidth="1"/>
    <col min="9471" max="9471" width="11.33203125" style="18" customWidth="1"/>
    <col min="9472" max="9715" width="9.33203125" style="18" customWidth="1"/>
    <col min="9716" max="9718" width="3.6640625" style="18" customWidth="1"/>
    <col min="9719" max="9719" width="43.6640625" style="18" customWidth="1"/>
    <col min="9720" max="9726" width="20" style="18" customWidth="1"/>
    <col min="9727" max="9727" width="11.33203125" style="18" customWidth="1"/>
    <col min="9728" max="9971" width="9.33203125" style="18" customWidth="1"/>
    <col min="9972" max="9974" width="3.6640625" style="18" customWidth="1"/>
    <col min="9975" max="9975" width="43.6640625" style="18" customWidth="1"/>
    <col min="9976" max="9982" width="20" style="18" customWidth="1"/>
    <col min="9983" max="9983" width="11.33203125" style="18" customWidth="1"/>
    <col min="9984" max="10227" width="9.33203125" style="18" customWidth="1"/>
    <col min="10228" max="10230" width="3.6640625" style="18" customWidth="1"/>
    <col min="10231" max="10231" width="43.6640625" style="18" customWidth="1"/>
    <col min="10232" max="10238" width="20" style="18" customWidth="1"/>
    <col min="10239" max="10239" width="11.33203125" style="18" customWidth="1"/>
    <col min="10240" max="10483" width="9.33203125" style="18" customWidth="1"/>
    <col min="10484" max="10486" width="3.6640625" style="18" customWidth="1"/>
    <col min="10487" max="10487" width="43.6640625" style="18" customWidth="1"/>
    <col min="10488" max="10494" width="20" style="18" customWidth="1"/>
    <col min="10495" max="10495" width="11.33203125" style="18" customWidth="1"/>
    <col min="10496" max="10739" width="9.33203125" style="18" customWidth="1"/>
    <col min="10740" max="10742" width="3.6640625" style="18" customWidth="1"/>
    <col min="10743" max="10743" width="43.6640625" style="18" customWidth="1"/>
    <col min="10744" max="10750" width="20" style="18" customWidth="1"/>
    <col min="10751" max="10751" width="11.33203125" style="18" customWidth="1"/>
    <col min="10752" max="10995" width="9.33203125" style="18" customWidth="1"/>
    <col min="10996" max="10998" width="3.6640625" style="18" customWidth="1"/>
    <col min="10999" max="10999" width="43.6640625" style="18" customWidth="1"/>
    <col min="11000" max="11006" width="20" style="18" customWidth="1"/>
    <col min="11007" max="11007" width="11.33203125" style="18" customWidth="1"/>
    <col min="11008" max="11251" width="9.33203125" style="18" customWidth="1"/>
    <col min="11252" max="11254" width="3.6640625" style="18" customWidth="1"/>
    <col min="11255" max="11255" width="43.6640625" style="18" customWidth="1"/>
    <col min="11256" max="11262" width="20" style="18" customWidth="1"/>
    <col min="11263" max="11263" width="11.33203125" style="18" customWidth="1"/>
    <col min="11264" max="11507" width="9.33203125" style="18" customWidth="1"/>
    <col min="11508" max="11510" width="3.6640625" style="18" customWidth="1"/>
    <col min="11511" max="11511" width="43.6640625" style="18" customWidth="1"/>
    <col min="11512" max="11518" width="20" style="18" customWidth="1"/>
    <col min="11519" max="11519" width="11.33203125" style="18" customWidth="1"/>
    <col min="11520" max="11763" width="9.33203125" style="18" customWidth="1"/>
    <col min="11764" max="11766" width="3.6640625" style="18" customWidth="1"/>
    <col min="11767" max="11767" width="43.6640625" style="18" customWidth="1"/>
    <col min="11768" max="11774" width="20" style="18" customWidth="1"/>
    <col min="11775" max="11775" width="11.33203125" style="18" customWidth="1"/>
    <col min="11776" max="12019" width="9.33203125" style="18" customWidth="1"/>
    <col min="12020" max="12022" width="3.6640625" style="18" customWidth="1"/>
    <col min="12023" max="12023" width="43.6640625" style="18" customWidth="1"/>
    <col min="12024" max="12030" width="20" style="18" customWidth="1"/>
    <col min="12031" max="12031" width="11.33203125" style="18" customWidth="1"/>
    <col min="12032" max="12275" width="9.33203125" style="18" customWidth="1"/>
    <col min="12276" max="12278" width="3.6640625" style="18" customWidth="1"/>
    <col min="12279" max="12279" width="43.6640625" style="18" customWidth="1"/>
    <col min="12280" max="12286" width="20" style="18" customWidth="1"/>
    <col min="12287" max="12287" width="11.33203125" style="18" customWidth="1"/>
    <col min="12288" max="12531" width="9.33203125" style="18" customWidth="1"/>
    <col min="12532" max="12534" width="3.6640625" style="18" customWidth="1"/>
    <col min="12535" max="12535" width="43.6640625" style="18" customWidth="1"/>
    <col min="12536" max="12542" width="20" style="18" customWidth="1"/>
    <col min="12543" max="12543" width="11.33203125" style="18" customWidth="1"/>
    <col min="12544" max="12787" width="9.33203125" style="18" customWidth="1"/>
    <col min="12788" max="12790" width="3.6640625" style="18" customWidth="1"/>
    <col min="12791" max="12791" width="43.6640625" style="18" customWidth="1"/>
    <col min="12792" max="12798" width="20" style="18" customWidth="1"/>
    <col min="12799" max="12799" width="11.33203125" style="18" customWidth="1"/>
    <col min="12800" max="13043" width="9.33203125" style="18" customWidth="1"/>
    <col min="13044" max="13046" width="3.6640625" style="18" customWidth="1"/>
    <col min="13047" max="13047" width="43.6640625" style="18" customWidth="1"/>
    <col min="13048" max="13054" width="20" style="18" customWidth="1"/>
    <col min="13055" max="13055" width="11.33203125" style="18" customWidth="1"/>
    <col min="13056" max="13299" width="9.33203125" style="18" customWidth="1"/>
    <col min="13300" max="13302" width="3.6640625" style="18" customWidth="1"/>
    <col min="13303" max="13303" width="43.6640625" style="18" customWidth="1"/>
    <col min="13304" max="13310" width="20" style="18" customWidth="1"/>
    <col min="13311" max="13311" width="11.33203125" style="18" customWidth="1"/>
    <col min="13312" max="13555" width="9.33203125" style="18" customWidth="1"/>
    <col min="13556" max="13558" width="3.6640625" style="18" customWidth="1"/>
    <col min="13559" max="13559" width="43.6640625" style="18" customWidth="1"/>
    <col min="13560" max="13566" width="20" style="18" customWidth="1"/>
    <col min="13567" max="13567" width="11.33203125" style="18" customWidth="1"/>
    <col min="13568" max="13811" width="9.33203125" style="18" customWidth="1"/>
    <col min="13812" max="13814" width="3.6640625" style="18" customWidth="1"/>
    <col min="13815" max="13815" width="43.6640625" style="18" customWidth="1"/>
    <col min="13816" max="13822" width="20" style="18" customWidth="1"/>
    <col min="13823" max="13823" width="11.33203125" style="18" customWidth="1"/>
    <col min="13824" max="14067" width="9.33203125" style="18" customWidth="1"/>
    <col min="14068" max="14070" width="3.6640625" style="18" customWidth="1"/>
    <col min="14071" max="14071" width="43.6640625" style="18" customWidth="1"/>
    <col min="14072" max="14078" width="20" style="18" customWidth="1"/>
    <col min="14079" max="14079" width="11.33203125" style="18" customWidth="1"/>
    <col min="14080" max="14323" width="9.33203125" style="18" customWidth="1"/>
    <col min="14324" max="14326" width="3.6640625" style="18" customWidth="1"/>
    <col min="14327" max="14327" width="43.6640625" style="18" customWidth="1"/>
    <col min="14328" max="14334" width="20" style="18" customWidth="1"/>
    <col min="14335" max="14335" width="11.33203125" style="18" customWidth="1"/>
    <col min="14336" max="14579" width="9.33203125" style="18" customWidth="1"/>
    <col min="14580" max="14582" width="3.6640625" style="18" customWidth="1"/>
    <col min="14583" max="14583" width="43.6640625" style="18" customWidth="1"/>
    <col min="14584" max="14590" width="20" style="18" customWidth="1"/>
    <col min="14591" max="14591" width="11.33203125" style="18" customWidth="1"/>
    <col min="14592" max="14835" width="9.33203125" style="18" customWidth="1"/>
    <col min="14836" max="14838" width="3.6640625" style="18" customWidth="1"/>
    <col min="14839" max="14839" width="43.6640625" style="18" customWidth="1"/>
    <col min="14840" max="14846" width="20" style="18" customWidth="1"/>
    <col min="14847" max="14847" width="11.33203125" style="18" customWidth="1"/>
    <col min="14848" max="15091" width="9.33203125" style="18" customWidth="1"/>
    <col min="15092" max="15094" width="3.6640625" style="18" customWidth="1"/>
    <col min="15095" max="15095" width="43.6640625" style="18" customWidth="1"/>
    <col min="15096" max="15102" width="20" style="18" customWidth="1"/>
    <col min="15103" max="15103" width="11.33203125" style="18" customWidth="1"/>
    <col min="15104" max="15347" width="9.33203125" style="18" customWidth="1"/>
    <col min="15348" max="15350" width="3.6640625" style="18" customWidth="1"/>
    <col min="15351" max="15351" width="43.6640625" style="18" customWidth="1"/>
    <col min="15352" max="15358" width="20" style="18" customWidth="1"/>
    <col min="15359" max="15359" width="11.33203125" style="18" customWidth="1"/>
    <col min="15360" max="15603" width="9.33203125" style="18" customWidth="1"/>
    <col min="15604" max="15606" width="3.6640625" style="18" customWidth="1"/>
    <col min="15607" max="15607" width="43.6640625" style="18" customWidth="1"/>
    <col min="15608" max="15614" width="20" style="18" customWidth="1"/>
    <col min="15615" max="15615" width="11.33203125" style="18" customWidth="1"/>
    <col min="15616" max="15859" width="9.33203125" style="18" customWidth="1"/>
    <col min="15860" max="15862" width="3.6640625" style="18" customWidth="1"/>
    <col min="15863" max="15863" width="43.6640625" style="18" customWidth="1"/>
    <col min="15864" max="15870" width="20" style="18" customWidth="1"/>
    <col min="15871" max="15871" width="11.33203125" style="18" customWidth="1"/>
    <col min="15872" max="16115" width="9.33203125" style="18" customWidth="1"/>
    <col min="16116" max="16118" width="3.6640625" style="18" customWidth="1"/>
    <col min="16119" max="16119" width="43.6640625" style="18" customWidth="1"/>
    <col min="16120" max="16126" width="20" style="18" customWidth="1"/>
    <col min="16127" max="16127" width="11.33203125" style="18" customWidth="1"/>
    <col min="16128" max="16384" width="9.33203125" style="18" customWidth="1"/>
  </cols>
  <sheetData>
    <row r="1" spans="1:9" ht="21.75" customHeight="1">
      <c r="A1" s="128" t="s">
        <v>332</v>
      </c>
      <c r="B1" s="128"/>
      <c r="C1" s="128"/>
      <c r="D1" s="128"/>
      <c r="E1" s="128"/>
      <c r="F1" s="128"/>
      <c r="G1" s="128"/>
      <c r="H1" s="128"/>
      <c r="I1" s="128"/>
    </row>
    <row r="2" spans="1:9" ht="35.25" customHeight="1">
      <c r="A2" s="80"/>
      <c r="B2" s="77"/>
      <c r="C2" s="77"/>
      <c r="D2" s="77"/>
      <c r="E2" s="77"/>
      <c r="F2" s="77"/>
      <c r="G2" s="77"/>
      <c r="H2" s="77"/>
      <c r="I2" s="78" t="s">
        <v>27</v>
      </c>
    </row>
    <row r="3" spans="1:9" ht="25.5" customHeight="1">
      <c r="A3" s="131" t="s">
        <v>333</v>
      </c>
      <c r="B3" s="131"/>
      <c r="C3" s="77"/>
      <c r="D3" s="77"/>
      <c r="E3" s="79"/>
      <c r="F3" s="77"/>
      <c r="G3" s="77"/>
      <c r="H3" s="77"/>
      <c r="I3" s="78" t="s">
        <v>329</v>
      </c>
    </row>
    <row r="4" spans="1:9" ht="21.75" customHeight="1">
      <c r="A4" s="137" t="s">
        <v>4</v>
      </c>
      <c r="B4" s="137"/>
      <c r="C4" s="133" t="s">
        <v>18</v>
      </c>
      <c r="D4" s="133" t="s">
        <v>28</v>
      </c>
      <c r="E4" s="133" t="s">
        <v>29</v>
      </c>
      <c r="F4" s="133" t="s">
        <v>30</v>
      </c>
      <c r="G4" s="133" t="s">
        <v>31</v>
      </c>
      <c r="H4" s="133" t="s">
        <v>32</v>
      </c>
      <c r="I4" s="133" t="s">
        <v>33</v>
      </c>
    </row>
    <row r="5" spans="1:9" ht="17.25" customHeight="1">
      <c r="A5" s="134" t="s">
        <v>34</v>
      </c>
      <c r="B5" s="134" t="s">
        <v>35</v>
      </c>
      <c r="C5" s="133"/>
      <c r="D5" s="133"/>
      <c r="E5" s="133"/>
      <c r="F5" s="133"/>
      <c r="G5" s="133"/>
      <c r="H5" s="133"/>
      <c r="I5" s="133" t="s">
        <v>36</v>
      </c>
    </row>
    <row r="6" spans="1:9" ht="21" customHeight="1">
      <c r="A6" s="135"/>
      <c r="B6" s="135"/>
      <c r="C6" s="133"/>
      <c r="D6" s="133"/>
      <c r="E6" s="133"/>
      <c r="F6" s="133"/>
      <c r="G6" s="133"/>
      <c r="H6" s="133"/>
      <c r="I6" s="133"/>
    </row>
    <row r="7" spans="1:9" ht="21" customHeight="1">
      <c r="A7" s="136"/>
      <c r="B7" s="136"/>
      <c r="C7" s="133"/>
      <c r="D7" s="133"/>
      <c r="E7" s="133"/>
      <c r="F7" s="133"/>
      <c r="G7" s="133"/>
      <c r="H7" s="133"/>
      <c r="I7" s="133"/>
    </row>
    <row r="8" spans="1:9" ht="21" customHeight="1">
      <c r="A8" s="132" t="s">
        <v>24</v>
      </c>
      <c r="B8" s="132"/>
      <c r="C8" s="61">
        <f>C9+C20+C26+C35+C43+C46+C49+C52-0.01</f>
        <v>4163.8999999999996</v>
      </c>
      <c r="D8" s="61">
        <f>D9+D20+D26+D35+D43+D46+D49+D52-0.01</f>
        <v>4163.8999999999996</v>
      </c>
      <c r="E8" s="61">
        <v>0</v>
      </c>
      <c r="F8" s="61">
        <v>0</v>
      </c>
      <c r="G8" s="61">
        <v>0</v>
      </c>
      <c r="H8" s="61">
        <v>0</v>
      </c>
      <c r="I8" s="61">
        <v>0</v>
      </c>
    </row>
    <row r="9" spans="1:9" ht="21" customHeight="1">
      <c r="A9" s="38" t="s">
        <v>37</v>
      </c>
      <c r="B9" s="38" t="s">
        <v>38</v>
      </c>
      <c r="C9" s="61">
        <f>C10+C12+C17</f>
        <v>2128.91</v>
      </c>
      <c r="D9" s="61">
        <f>D10+D12+D17</f>
        <v>2128.91</v>
      </c>
      <c r="E9" s="61">
        <v>0</v>
      </c>
      <c r="F9" s="61">
        <v>0</v>
      </c>
      <c r="G9" s="61">
        <v>0</v>
      </c>
      <c r="H9" s="61">
        <v>0</v>
      </c>
      <c r="I9" s="61">
        <v>0</v>
      </c>
    </row>
    <row r="10" spans="1:9" ht="21" customHeight="1">
      <c r="A10" s="38" t="s">
        <v>143</v>
      </c>
      <c r="B10" s="38" t="s">
        <v>144</v>
      </c>
      <c r="C10" s="61">
        <f>C11</f>
        <v>25.01</v>
      </c>
      <c r="D10" s="61">
        <f>D11</f>
        <v>25.01</v>
      </c>
      <c r="E10" s="61">
        <v>0</v>
      </c>
      <c r="F10" s="61">
        <v>0</v>
      </c>
      <c r="G10" s="61">
        <v>0</v>
      </c>
      <c r="H10" s="61">
        <v>0</v>
      </c>
      <c r="I10" s="61">
        <v>0</v>
      </c>
    </row>
    <row r="11" spans="1:9" ht="21" customHeight="1">
      <c r="A11" s="38" t="s">
        <v>145</v>
      </c>
      <c r="B11" s="38" t="s">
        <v>146</v>
      </c>
      <c r="C11" s="61">
        <v>25.01</v>
      </c>
      <c r="D11" s="61">
        <v>25.01</v>
      </c>
      <c r="E11" s="61">
        <v>0</v>
      </c>
      <c r="F11" s="61">
        <v>0</v>
      </c>
      <c r="G11" s="61">
        <v>0</v>
      </c>
      <c r="H11" s="61">
        <v>0</v>
      </c>
      <c r="I11" s="61">
        <v>0</v>
      </c>
    </row>
    <row r="12" spans="1:9" ht="21" customHeight="1">
      <c r="A12" s="38" t="s">
        <v>147</v>
      </c>
      <c r="B12" s="38" t="s">
        <v>148</v>
      </c>
      <c r="C12" s="61">
        <f>C13+C14+C15+C16</f>
        <v>2007.8</v>
      </c>
      <c r="D12" s="61">
        <f>D13+D14+D15+D16</f>
        <v>2007.8</v>
      </c>
      <c r="E12" s="61">
        <v>0</v>
      </c>
      <c r="F12" s="61">
        <v>0</v>
      </c>
      <c r="G12" s="61">
        <v>0</v>
      </c>
      <c r="H12" s="61">
        <v>0</v>
      </c>
      <c r="I12" s="61">
        <v>0</v>
      </c>
    </row>
    <row r="13" spans="1:9" ht="21" customHeight="1">
      <c r="A13" s="38" t="s">
        <v>149</v>
      </c>
      <c r="B13" s="38" t="s">
        <v>146</v>
      </c>
      <c r="C13" s="61">
        <v>417.07</v>
      </c>
      <c r="D13" s="61">
        <v>417.07</v>
      </c>
      <c r="E13" s="61">
        <v>0</v>
      </c>
      <c r="F13" s="61">
        <v>0</v>
      </c>
      <c r="G13" s="61">
        <v>0</v>
      </c>
      <c r="H13" s="61">
        <v>0</v>
      </c>
      <c r="I13" s="61">
        <v>0</v>
      </c>
    </row>
    <row r="14" spans="1:9" ht="21" customHeight="1">
      <c r="A14" s="38" t="s">
        <v>150</v>
      </c>
      <c r="B14" s="38" t="s">
        <v>151</v>
      </c>
      <c r="C14" s="61">
        <v>908</v>
      </c>
      <c r="D14" s="61">
        <v>908</v>
      </c>
      <c r="E14" s="61">
        <v>0</v>
      </c>
      <c r="F14" s="61">
        <v>0</v>
      </c>
      <c r="G14" s="61">
        <v>0</v>
      </c>
      <c r="H14" s="61">
        <v>0</v>
      </c>
      <c r="I14" s="61">
        <v>0</v>
      </c>
    </row>
    <row r="15" spans="1:9" ht="21" customHeight="1">
      <c r="A15" s="38" t="s">
        <v>152</v>
      </c>
      <c r="B15" s="38" t="s">
        <v>153</v>
      </c>
      <c r="C15" s="61">
        <v>567.73</v>
      </c>
      <c r="D15" s="61">
        <v>567.73</v>
      </c>
      <c r="E15" s="61">
        <v>0</v>
      </c>
      <c r="F15" s="61">
        <v>0</v>
      </c>
      <c r="G15" s="61">
        <v>0</v>
      </c>
      <c r="H15" s="61">
        <v>0</v>
      </c>
      <c r="I15" s="61">
        <v>0</v>
      </c>
    </row>
    <row r="16" spans="1:9" ht="21" customHeight="1">
      <c r="A16" s="38" t="s">
        <v>154</v>
      </c>
      <c r="B16" s="38" t="s">
        <v>155</v>
      </c>
      <c r="C16" s="61">
        <v>115</v>
      </c>
      <c r="D16" s="61">
        <v>115</v>
      </c>
      <c r="E16" s="61">
        <v>0</v>
      </c>
      <c r="F16" s="61">
        <v>0</v>
      </c>
      <c r="G16" s="61">
        <v>0</v>
      </c>
      <c r="H16" s="61">
        <v>0</v>
      </c>
      <c r="I16" s="61">
        <v>0</v>
      </c>
    </row>
    <row r="17" spans="1:9" ht="21" customHeight="1">
      <c r="A17" s="38" t="s">
        <v>156</v>
      </c>
      <c r="B17" s="38" t="s">
        <v>157</v>
      </c>
      <c r="C17" s="61">
        <f>C18+C19</f>
        <v>96.1</v>
      </c>
      <c r="D17" s="61">
        <f>D18+D19</f>
        <v>96.1</v>
      </c>
      <c r="E17" s="61">
        <v>0</v>
      </c>
      <c r="F17" s="61">
        <v>0</v>
      </c>
      <c r="G17" s="61">
        <v>0</v>
      </c>
      <c r="H17" s="61">
        <v>0</v>
      </c>
      <c r="I17" s="61">
        <v>0</v>
      </c>
    </row>
    <row r="18" spans="1:9" ht="21" customHeight="1">
      <c r="A18" s="38" t="s">
        <v>158</v>
      </c>
      <c r="B18" s="38" t="s">
        <v>146</v>
      </c>
      <c r="C18" s="61">
        <v>56.1</v>
      </c>
      <c r="D18" s="61">
        <v>56.1</v>
      </c>
      <c r="E18" s="61">
        <v>0</v>
      </c>
      <c r="F18" s="61">
        <v>0</v>
      </c>
      <c r="G18" s="61">
        <v>0</v>
      </c>
      <c r="H18" s="61">
        <v>0</v>
      </c>
      <c r="I18" s="61">
        <v>0</v>
      </c>
    </row>
    <row r="19" spans="1:9" ht="21" customHeight="1">
      <c r="A19" s="38" t="s">
        <v>159</v>
      </c>
      <c r="B19" s="38" t="s">
        <v>151</v>
      </c>
      <c r="C19" s="61">
        <v>40</v>
      </c>
      <c r="D19" s="61">
        <v>40</v>
      </c>
      <c r="E19" s="61">
        <v>0</v>
      </c>
      <c r="F19" s="61">
        <v>0</v>
      </c>
      <c r="G19" s="61">
        <v>0</v>
      </c>
      <c r="H19" s="61">
        <v>0</v>
      </c>
      <c r="I19" s="61">
        <v>0</v>
      </c>
    </row>
    <row r="20" spans="1:9" ht="21" customHeight="1">
      <c r="A20" s="38" t="s">
        <v>160</v>
      </c>
      <c r="B20" s="38" t="s">
        <v>121</v>
      </c>
      <c r="C20" s="61">
        <f>C21+C24</f>
        <v>1173.02</v>
      </c>
      <c r="D20" s="61">
        <f>D21+D24</f>
        <v>1173.02</v>
      </c>
      <c r="E20" s="61">
        <v>0</v>
      </c>
      <c r="F20" s="61">
        <v>0</v>
      </c>
      <c r="G20" s="61">
        <v>0</v>
      </c>
      <c r="H20" s="61">
        <v>0</v>
      </c>
      <c r="I20" s="61">
        <v>0</v>
      </c>
    </row>
    <row r="21" spans="1:9" ht="21" customHeight="1">
      <c r="A21" s="38" t="s">
        <v>161</v>
      </c>
      <c r="B21" s="38" t="s">
        <v>162</v>
      </c>
      <c r="C21" s="61">
        <f>C22+C23</f>
        <v>350</v>
      </c>
      <c r="D21" s="61">
        <f>D22+D23</f>
        <v>350</v>
      </c>
      <c r="E21" s="61">
        <v>0</v>
      </c>
      <c r="F21" s="61">
        <v>0</v>
      </c>
      <c r="G21" s="61">
        <v>0</v>
      </c>
      <c r="H21" s="61">
        <v>0</v>
      </c>
      <c r="I21" s="61">
        <v>0</v>
      </c>
    </row>
    <row r="22" spans="1:9" ht="21" customHeight="1">
      <c r="A22" s="38" t="s">
        <v>163</v>
      </c>
      <c r="B22" s="38" t="s">
        <v>164</v>
      </c>
      <c r="C22" s="61">
        <v>150</v>
      </c>
      <c r="D22" s="61">
        <v>150</v>
      </c>
      <c r="E22" s="61">
        <v>0</v>
      </c>
      <c r="F22" s="61">
        <v>0</v>
      </c>
      <c r="G22" s="61">
        <v>0</v>
      </c>
      <c r="H22" s="61">
        <v>0</v>
      </c>
      <c r="I22" s="61">
        <v>0</v>
      </c>
    </row>
    <row r="23" spans="1:9" ht="21" customHeight="1">
      <c r="A23" s="38" t="s">
        <v>165</v>
      </c>
      <c r="B23" s="38" t="s">
        <v>166</v>
      </c>
      <c r="C23" s="61">
        <v>200</v>
      </c>
      <c r="D23" s="61">
        <v>200</v>
      </c>
      <c r="E23" s="61">
        <v>0</v>
      </c>
      <c r="F23" s="61">
        <v>0</v>
      </c>
      <c r="G23" s="61">
        <v>0</v>
      </c>
      <c r="H23" s="61">
        <v>0</v>
      </c>
      <c r="I23" s="61">
        <v>0</v>
      </c>
    </row>
    <row r="24" spans="1:9" ht="21" customHeight="1">
      <c r="A24" s="38" t="s">
        <v>167</v>
      </c>
      <c r="B24" s="38" t="s">
        <v>168</v>
      </c>
      <c r="C24" s="61">
        <f>C25</f>
        <v>823.02</v>
      </c>
      <c r="D24" s="61">
        <f>D25</f>
        <v>823.02</v>
      </c>
      <c r="E24" s="61">
        <v>0</v>
      </c>
      <c r="F24" s="61">
        <v>0</v>
      </c>
      <c r="G24" s="61">
        <v>0</v>
      </c>
      <c r="H24" s="61">
        <v>0</v>
      </c>
      <c r="I24" s="61">
        <v>0</v>
      </c>
    </row>
    <row r="25" spans="1:9" ht="21" customHeight="1">
      <c r="A25" s="112">
        <v>2079902</v>
      </c>
      <c r="B25" s="41" t="s">
        <v>339</v>
      </c>
      <c r="C25" s="61">
        <v>823.02</v>
      </c>
      <c r="D25" s="61">
        <v>823.02</v>
      </c>
      <c r="E25" s="61">
        <v>0</v>
      </c>
      <c r="F25" s="61">
        <v>0</v>
      </c>
      <c r="G25" s="61">
        <v>0</v>
      </c>
      <c r="H25" s="61">
        <v>0</v>
      </c>
      <c r="I25" s="61">
        <v>0</v>
      </c>
    </row>
    <row r="26" spans="1:9" ht="21" customHeight="1">
      <c r="A26" s="38" t="s">
        <v>169</v>
      </c>
      <c r="B26" s="38" t="s">
        <v>85</v>
      </c>
      <c r="C26" s="61">
        <f>C27+C31+C33</f>
        <v>171.01</v>
      </c>
      <c r="D26" s="61">
        <f>D27+D31+D33</f>
        <v>171.01</v>
      </c>
      <c r="E26" s="61">
        <v>0</v>
      </c>
      <c r="F26" s="61">
        <v>0</v>
      </c>
      <c r="G26" s="61">
        <v>0</v>
      </c>
      <c r="H26" s="61">
        <v>0</v>
      </c>
      <c r="I26" s="61">
        <v>0</v>
      </c>
    </row>
    <row r="27" spans="1:9" ht="21" customHeight="1">
      <c r="A27" s="38" t="s">
        <v>170</v>
      </c>
      <c r="B27" s="38" t="s">
        <v>171</v>
      </c>
      <c r="C27" s="61">
        <f>C28+C29+C30</f>
        <v>151.18</v>
      </c>
      <c r="D27" s="61">
        <f>D28+D29+D30</f>
        <v>151.18</v>
      </c>
      <c r="E27" s="61">
        <v>0</v>
      </c>
      <c r="F27" s="61">
        <v>0</v>
      </c>
      <c r="G27" s="61">
        <v>0</v>
      </c>
      <c r="H27" s="61">
        <v>0</v>
      </c>
      <c r="I27" s="61">
        <v>0</v>
      </c>
    </row>
    <row r="28" spans="1:9" ht="21" customHeight="1">
      <c r="A28" s="38" t="s">
        <v>172</v>
      </c>
      <c r="B28" s="38" t="s">
        <v>173</v>
      </c>
      <c r="C28" s="61">
        <v>11.99</v>
      </c>
      <c r="D28" s="61">
        <v>11.99</v>
      </c>
      <c r="E28" s="61">
        <v>0</v>
      </c>
      <c r="F28" s="61">
        <v>0</v>
      </c>
      <c r="G28" s="61">
        <v>0</v>
      </c>
      <c r="H28" s="61">
        <v>0</v>
      </c>
      <c r="I28" s="61">
        <v>0</v>
      </c>
    </row>
    <row r="29" spans="1:9" ht="21" customHeight="1">
      <c r="A29" s="38" t="s">
        <v>174</v>
      </c>
      <c r="B29" s="38" t="s">
        <v>175</v>
      </c>
      <c r="C29" s="61">
        <v>99.42</v>
      </c>
      <c r="D29" s="61">
        <v>99.42</v>
      </c>
      <c r="E29" s="61">
        <v>0</v>
      </c>
      <c r="F29" s="61">
        <v>0</v>
      </c>
      <c r="G29" s="61">
        <v>0</v>
      </c>
      <c r="H29" s="61">
        <v>0</v>
      </c>
      <c r="I29" s="61">
        <v>0</v>
      </c>
    </row>
    <row r="30" spans="1:9" ht="21" customHeight="1">
      <c r="A30" s="38" t="s">
        <v>176</v>
      </c>
      <c r="B30" s="38" t="s">
        <v>177</v>
      </c>
      <c r="C30" s="61">
        <v>39.770000000000003</v>
      </c>
      <c r="D30" s="61">
        <v>39.770000000000003</v>
      </c>
      <c r="E30" s="61">
        <v>0</v>
      </c>
      <c r="F30" s="61">
        <v>0</v>
      </c>
      <c r="G30" s="61">
        <v>0</v>
      </c>
      <c r="H30" s="61">
        <v>0</v>
      </c>
      <c r="I30" s="61">
        <v>0</v>
      </c>
    </row>
    <row r="31" spans="1:9" ht="21" customHeight="1">
      <c r="A31" s="40">
        <v>20808</v>
      </c>
      <c r="B31" s="38" t="s">
        <v>334</v>
      </c>
      <c r="C31" s="61">
        <f>C32</f>
        <v>18.440000000000001</v>
      </c>
      <c r="D31" s="61">
        <f>D32</f>
        <v>18.440000000000001</v>
      </c>
      <c r="E31" s="61"/>
      <c r="F31" s="61"/>
      <c r="G31" s="61"/>
      <c r="H31" s="61"/>
      <c r="I31" s="61"/>
    </row>
    <row r="32" spans="1:9" ht="21" customHeight="1">
      <c r="A32" s="40">
        <v>2080801</v>
      </c>
      <c r="B32" s="38" t="s">
        <v>335</v>
      </c>
      <c r="C32" s="61">
        <v>18.440000000000001</v>
      </c>
      <c r="D32" s="61">
        <v>18.440000000000001</v>
      </c>
      <c r="E32" s="61"/>
      <c r="F32" s="61"/>
      <c r="G32" s="61"/>
      <c r="H32" s="61"/>
      <c r="I32" s="61"/>
    </row>
    <row r="33" spans="1:9" ht="21" customHeight="1">
      <c r="A33" s="38" t="s">
        <v>178</v>
      </c>
      <c r="B33" s="38" t="s">
        <v>179</v>
      </c>
      <c r="C33" s="61">
        <f>C34</f>
        <v>1.39</v>
      </c>
      <c r="D33" s="61">
        <f>D34</f>
        <v>1.39</v>
      </c>
      <c r="E33" s="61">
        <v>0</v>
      </c>
      <c r="F33" s="61">
        <v>0</v>
      </c>
      <c r="G33" s="61">
        <v>0</v>
      </c>
      <c r="H33" s="61">
        <v>0</v>
      </c>
      <c r="I33" s="61">
        <v>0</v>
      </c>
    </row>
    <row r="34" spans="1:9" ht="21" customHeight="1">
      <c r="A34" s="38" t="s">
        <v>180</v>
      </c>
      <c r="B34" s="38" t="s">
        <v>181</v>
      </c>
      <c r="C34" s="61">
        <v>1.39</v>
      </c>
      <c r="D34" s="61">
        <v>1.39</v>
      </c>
      <c r="E34" s="61">
        <v>0</v>
      </c>
      <c r="F34" s="61">
        <v>0</v>
      </c>
      <c r="G34" s="61">
        <v>0</v>
      </c>
      <c r="H34" s="61">
        <v>0</v>
      </c>
      <c r="I34" s="61">
        <v>0</v>
      </c>
    </row>
    <row r="35" spans="1:9" ht="21" customHeight="1">
      <c r="A35" s="38" t="s">
        <v>182</v>
      </c>
      <c r="B35" s="38" t="s">
        <v>122</v>
      </c>
      <c r="C35" s="61">
        <f>C36+C41</f>
        <v>65.170000000000016</v>
      </c>
      <c r="D35" s="61">
        <f>D36+D41</f>
        <v>65.170000000000016</v>
      </c>
      <c r="E35" s="61">
        <v>0</v>
      </c>
      <c r="F35" s="61">
        <v>0</v>
      </c>
      <c r="G35" s="61">
        <v>0</v>
      </c>
      <c r="H35" s="61">
        <v>0</v>
      </c>
      <c r="I35" s="61">
        <v>0</v>
      </c>
    </row>
    <row r="36" spans="1:9" ht="21" customHeight="1">
      <c r="A36" s="38" t="s">
        <v>183</v>
      </c>
      <c r="B36" s="38" t="s">
        <v>184</v>
      </c>
      <c r="C36" s="61">
        <f>C37+C38+C39+C40</f>
        <v>60.350000000000009</v>
      </c>
      <c r="D36" s="61">
        <f>D37+D38+D39+D40</f>
        <v>60.350000000000009</v>
      </c>
      <c r="E36" s="61">
        <v>0</v>
      </c>
      <c r="F36" s="61">
        <v>0</v>
      </c>
      <c r="G36" s="61">
        <v>0</v>
      </c>
      <c r="H36" s="61">
        <v>0</v>
      </c>
      <c r="I36" s="61">
        <v>0</v>
      </c>
    </row>
    <row r="37" spans="1:9" ht="21" customHeight="1">
      <c r="A37" s="38" t="s">
        <v>185</v>
      </c>
      <c r="B37" s="38" t="s">
        <v>186</v>
      </c>
      <c r="C37" s="61">
        <v>20.16</v>
      </c>
      <c r="D37" s="61">
        <v>20.16</v>
      </c>
      <c r="E37" s="61">
        <v>0</v>
      </c>
      <c r="F37" s="61">
        <v>0</v>
      </c>
      <c r="G37" s="61">
        <v>0</v>
      </c>
      <c r="H37" s="61">
        <v>0</v>
      </c>
      <c r="I37" s="61">
        <v>0</v>
      </c>
    </row>
    <row r="38" spans="1:9" ht="21" customHeight="1">
      <c r="A38" s="38" t="s">
        <v>187</v>
      </c>
      <c r="B38" s="38" t="s">
        <v>188</v>
      </c>
      <c r="C38" s="61">
        <v>26.35</v>
      </c>
      <c r="D38" s="61">
        <v>26.35</v>
      </c>
      <c r="E38" s="61">
        <v>0</v>
      </c>
      <c r="F38" s="61">
        <v>0</v>
      </c>
      <c r="G38" s="61">
        <v>0</v>
      </c>
      <c r="H38" s="61">
        <v>0</v>
      </c>
      <c r="I38" s="61">
        <v>0</v>
      </c>
    </row>
    <row r="39" spans="1:9" ht="21" customHeight="1">
      <c r="A39" s="38" t="s">
        <v>189</v>
      </c>
      <c r="B39" s="38" t="s">
        <v>190</v>
      </c>
      <c r="C39" s="61">
        <v>4</v>
      </c>
      <c r="D39" s="61">
        <v>4</v>
      </c>
      <c r="E39" s="61">
        <v>0</v>
      </c>
      <c r="F39" s="61">
        <v>0</v>
      </c>
      <c r="G39" s="61">
        <v>0</v>
      </c>
      <c r="H39" s="61">
        <v>0</v>
      </c>
      <c r="I39" s="61">
        <v>0</v>
      </c>
    </row>
    <row r="40" spans="1:9" ht="21" customHeight="1">
      <c r="A40" s="38" t="s">
        <v>191</v>
      </c>
      <c r="B40" s="38" t="s">
        <v>192</v>
      </c>
      <c r="C40" s="61">
        <v>9.84</v>
      </c>
      <c r="D40" s="61">
        <v>9.84</v>
      </c>
      <c r="E40" s="61">
        <v>0</v>
      </c>
      <c r="F40" s="61">
        <v>0</v>
      </c>
      <c r="G40" s="61">
        <v>0</v>
      </c>
      <c r="H40" s="61">
        <v>0</v>
      </c>
      <c r="I40" s="61">
        <v>0</v>
      </c>
    </row>
    <row r="41" spans="1:9" ht="21" customHeight="1">
      <c r="A41" s="38" t="s">
        <v>193</v>
      </c>
      <c r="B41" s="38" t="s">
        <v>194</v>
      </c>
      <c r="C41" s="61">
        <f>C42</f>
        <v>4.82</v>
      </c>
      <c r="D41" s="61">
        <f>D42</f>
        <v>4.82</v>
      </c>
      <c r="E41" s="61">
        <v>0</v>
      </c>
      <c r="F41" s="61">
        <v>0</v>
      </c>
      <c r="G41" s="61">
        <v>0</v>
      </c>
      <c r="H41" s="61">
        <v>0</v>
      </c>
      <c r="I41" s="61">
        <v>0</v>
      </c>
    </row>
    <row r="42" spans="1:9" ht="21" customHeight="1">
      <c r="A42" s="38" t="s">
        <v>195</v>
      </c>
      <c r="B42" s="38" t="s">
        <v>196</v>
      </c>
      <c r="C42" s="61">
        <v>4.82</v>
      </c>
      <c r="D42" s="61">
        <v>4.82</v>
      </c>
      <c r="E42" s="61">
        <v>0</v>
      </c>
      <c r="F42" s="61">
        <v>0</v>
      </c>
      <c r="G42" s="61">
        <v>0</v>
      </c>
      <c r="H42" s="61">
        <v>0</v>
      </c>
      <c r="I42" s="61">
        <v>0</v>
      </c>
    </row>
    <row r="43" spans="1:9" ht="21" customHeight="1">
      <c r="A43" s="38" t="s">
        <v>197</v>
      </c>
      <c r="B43" s="38" t="s">
        <v>123</v>
      </c>
      <c r="C43" s="61">
        <f>C44</f>
        <v>2</v>
      </c>
      <c r="D43" s="61">
        <f>D44</f>
        <v>2</v>
      </c>
      <c r="E43" s="61">
        <v>0</v>
      </c>
      <c r="F43" s="61">
        <v>0</v>
      </c>
      <c r="G43" s="61">
        <v>0</v>
      </c>
      <c r="H43" s="61">
        <v>0</v>
      </c>
      <c r="I43" s="61">
        <v>0</v>
      </c>
    </row>
    <row r="44" spans="1:9" ht="21" customHeight="1">
      <c r="A44" s="38" t="s">
        <v>198</v>
      </c>
      <c r="B44" s="38" t="s">
        <v>199</v>
      </c>
      <c r="C44" s="61">
        <f>C45</f>
        <v>2</v>
      </c>
      <c r="D44" s="61">
        <f>D45</f>
        <v>2</v>
      </c>
      <c r="E44" s="61">
        <v>0</v>
      </c>
      <c r="F44" s="61">
        <v>0</v>
      </c>
      <c r="G44" s="61">
        <v>0</v>
      </c>
      <c r="H44" s="61">
        <v>0</v>
      </c>
      <c r="I44" s="61">
        <v>0</v>
      </c>
    </row>
    <row r="45" spans="1:9" ht="21" customHeight="1">
      <c r="A45" s="38" t="s">
        <v>200</v>
      </c>
      <c r="B45" s="38" t="s">
        <v>201</v>
      </c>
      <c r="C45" s="61">
        <v>2</v>
      </c>
      <c r="D45" s="61">
        <v>2</v>
      </c>
      <c r="E45" s="61">
        <v>0</v>
      </c>
      <c r="F45" s="61">
        <v>0</v>
      </c>
      <c r="G45" s="61">
        <v>0</v>
      </c>
      <c r="H45" s="61">
        <v>0</v>
      </c>
      <c r="I45" s="61">
        <v>0</v>
      </c>
    </row>
    <row r="46" spans="1:9" ht="21" customHeight="1">
      <c r="A46" s="40">
        <v>216</v>
      </c>
      <c r="B46" s="38" t="s">
        <v>336</v>
      </c>
      <c r="C46" s="61">
        <f>C47</f>
        <v>65</v>
      </c>
      <c r="D46" s="61">
        <f>D47</f>
        <v>65</v>
      </c>
      <c r="E46" s="61"/>
      <c r="F46" s="61"/>
      <c r="G46" s="61"/>
      <c r="H46" s="61"/>
      <c r="I46" s="61"/>
    </row>
    <row r="47" spans="1:9" ht="21" customHeight="1">
      <c r="A47" s="40">
        <v>21605</v>
      </c>
      <c r="B47" s="38" t="s">
        <v>337</v>
      </c>
      <c r="C47" s="61">
        <f>C48</f>
        <v>65</v>
      </c>
      <c r="D47" s="61">
        <f>D48</f>
        <v>65</v>
      </c>
      <c r="E47" s="61"/>
      <c r="F47" s="61"/>
      <c r="G47" s="61"/>
      <c r="H47" s="61"/>
      <c r="I47" s="61"/>
    </row>
    <row r="48" spans="1:9" ht="21" customHeight="1">
      <c r="A48" s="40">
        <v>2160599</v>
      </c>
      <c r="B48" s="38" t="s">
        <v>338</v>
      </c>
      <c r="C48" s="61">
        <v>65</v>
      </c>
      <c r="D48" s="61">
        <v>65</v>
      </c>
      <c r="E48" s="61"/>
      <c r="F48" s="61"/>
      <c r="G48" s="61"/>
      <c r="H48" s="61"/>
      <c r="I48" s="61"/>
    </row>
    <row r="49" spans="1:9" ht="21" customHeight="1">
      <c r="A49" s="38" t="s">
        <v>202</v>
      </c>
      <c r="B49" s="38" t="s">
        <v>124</v>
      </c>
      <c r="C49" s="61">
        <f>C50</f>
        <v>59.64</v>
      </c>
      <c r="D49" s="61">
        <f>D50</f>
        <v>59.64</v>
      </c>
      <c r="E49" s="61">
        <v>0</v>
      </c>
      <c r="F49" s="61">
        <v>0</v>
      </c>
      <c r="G49" s="61">
        <v>0</v>
      </c>
      <c r="H49" s="61">
        <v>0</v>
      </c>
      <c r="I49" s="61">
        <v>0</v>
      </c>
    </row>
    <row r="50" spans="1:9" ht="21" customHeight="1">
      <c r="A50" s="38" t="s">
        <v>203</v>
      </c>
      <c r="B50" s="38" t="s">
        <v>204</v>
      </c>
      <c r="C50" s="61">
        <f>C51</f>
        <v>59.64</v>
      </c>
      <c r="D50" s="61">
        <f>D51</f>
        <v>59.64</v>
      </c>
      <c r="E50" s="61">
        <v>0</v>
      </c>
      <c r="F50" s="61">
        <v>0</v>
      </c>
      <c r="G50" s="61">
        <v>0</v>
      </c>
      <c r="H50" s="61">
        <v>0</v>
      </c>
      <c r="I50" s="61">
        <v>0</v>
      </c>
    </row>
    <row r="51" spans="1:9" ht="21" customHeight="1">
      <c r="A51" s="38" t="s">
        <v>205</v>
      </c>
      <c r="B51" s="38" t="s">
        <v>206</v>
      </c>
      <c r="C51" s="61">
        <v>59.64</v>
      </c>
      <c r="D51" s="61">
        <v>59.64</v>
      </c>
      <c r="E51" s="61">
        <v>0</v>
      </c>
      <c r="F51" s="61">
        <v>0</v>
      </c>
      <c r="G51" s="61">
        <v>0</v>
      </c>
      <c r="H51" s="61">
        <v>0</v>
      </c>
      <c r="I51" s="61">
        <v>0</v>
      </c>
    </row>
    <row r="52" spans="1:9" ht="21" customHeight="1">
      <c r="A52" s="38" t="s">
        <v>207</v>
      </c>
      <c r="B52" s="38" t="s">
        <v>125</v>
      </c>
      <c r="C52" s="61">
        <f>C53</f>
        <v>499.16</v>
      </c>
      <c r="D52" s="61">
        <f>D53</f>
        <v>499.16</v>
      </c>
      <c r="E52" s="61">
        <v>0</v>
      </c>
      <c r="F52" s="61">
        <v>0</v>
      </c>
      <c r="G52" s="61">
        <v>0</v>
      </c>
      <c r="H52" s="61">
        <v>0</v>
      </c>
      <c r="I52" s="61">
        <v>0</v>
      </c>
    </row>
    <row r="53" spans="1:9" ht="21" customHeight="1">
      <c r="A53" s="38" t="s">
        <v>208</v>
      </c>
      <c r="B53" s="38" t="s">
        <v>209</v>
      </c>
      <c r="C53" s="61">
        <f>C54</f>
        <v>499.16</v>
      </c>
      <c r="D53" s="61">
        <f>D54</f>
        <v>499.16</v>
      </c>
      <c r="E53" s="61">
        <v>0</v>
      </c>
      <c r="F53" s="61">
        <v>0</v>
      </c>
      <c r="G53" s="61">
        <v>0</v>
      </c>
      <c r="H53" s="61">
        <v>0</v>
      </c>
      <c r="I53" s="61">
        <v>0</v>
      </c>
    </row>
    <row r="54" spans="1:9" ht="21" customHeight="1">
      <c r="A54" s="38" t="s">
        <v>210</v>
      </c>
      <c r="B54" s="38" t="s">
        <v>211</v>
      </c>
      <c r="C54" s="61">
        <v>499.16</v>
      </c>
      <c r="D54" s="61">
        <v>499.16</v>
      </c>
      <c r="E54" s="61">
        <v>0</v>
      </c>
      <c r="F54" s="61">
        <v>0</v>
      </c>
      <c r="G54" s="61">
        <v>0</v>
      </c>
      <c r="H54" s="61">
        <v>0</v>
      </c>
      <c r="I54" s="61">
        <v>0</v>
      </c>
    </row>
    <row r="55" spans="1:9" ht="21" customHeight="1">
      <c r="A55" s="35" t="s">
        <v>39</v>
      </c>
      <c r="C55" s="30"/>
      <c r="D55" s="30"/>
      <c r="E55" s="30"/>
      <c r="F55" s="30"/>
      <c r="G55" s="30"/>
      <c r="H55" s="30"/>
      <c r="I55" s="30"/>
    </row>
    <row r="56" spans="1:9" ht="21" customHeight="1">
      <c r="A56" s="35" t="s">
        <v>26</v>
      </c>
      <c r="C56" s="30"/>
      <c r="D56" s="30"/>
      <c r="E56" s="30"/>
      <c r="F56" s="30"/>
      <c r="G56" s="30"/>
      <c r="H56" s="30"/>
      <c r="I56" s="30"/>
    </row>
    <row r="57" spans="1:9" ht="21" customHeight="1">
      <c r="C57" s="30"/>
      <c r="D57" s="30"/>
      <c r="E57" s="30"/>
      <c r="F57" s="30"/>
      <c r="G57" s="30"/>
      <c r="H57" s="30"/>
      <c r="I57" s="30"/>
    </row>
    <row r="58" spans="1:9" ht="21" customHeight="1">
      <c r="C58" s="30"/>
      <c r="D58" s="30"/>
      <c r="E58" s="30"/>
      <c r="F58" s="30"/>
      <c r="G58" s="30"/>
      <c r="H58" s="30"/>
      <c r="I58" s="30"/>
    </row>
    <row r="59" spans="1:9" ht="21" customHeight="1">
      <c r="C59" s="30"/>
      <c r="D59" s="30"/>
      <c r="E59" s="30"/>
      <c r="F59" s="30"/>
      <c r="G59" s="30"/>
      <c r="H59" s="30"/>
      <c r="I59" s="30"/>
    </row>
    <row r="60" spans="1:9" ht="21" customHeight="1">
      <c r="C60" s="30"/>
      <c r="D60" s="30"/>
      <c r="E60" s="30"/>
      <c r="F60" s="30"/>
      <c r="G60" s="30"/>
      <c r="H60" s="30"/>
      <c r="I60" s="30"/>
    </row>
    <row r="61" spans="1:9" ht="21" customHeight="1">
      <c r="C61" s="30"/>
      <c r="D61" s="30"/>
      <c r="E61" s="30"/>
      <c r="F61" s="30"/>
      <c r="G61" s="30"/>
      <c r="H61" s="30"/>
      <c r="I61" s="30"/>
    </row>
    <row r="62" spans="1:9" ht="21" customHeight="1">
      <c r="C62" s="30"/>
      <c r="D62" s="30"/>
      <c r="E62" s="30"/>
      <c r="F62" s="30"/>
      <c r="G62" s="30"/>
      <c r="H62" s="30"/>
      <c r="I62" s="30"/>
    </row>
    <row r="63" spans="1:9" ht="21" customHeight="1">
      <c r="C63" s="30"/>
      <c r="D63" s="30"/>
      <c r="E63" s="30"/>
      <c r="F63" s="30"/>
      <c r="G63" s="30"/>
      <c r="H63" s="30"/>
      <c r="I63" s="30"/>
    </row>
    <row r="64" spans="1:9" ht="21" customHeight="1">
      <c r="C64" s="30"/>
      <c r="D64" s="30"/>
      <c r="E64" s="30"/>
      <c r="F64" s="30"/>
      <c r="G64" s="30"/>
      <c r="H64" s="30"/>
      <c r="I64" s="30"/>
    </row>
    <row r="65" spans="3:9" ht="21" customHeight="1">
      <c r="C65" s="30"/>
      <c r="D65" s="30"/>
      <c r="E65" s="30"/>
      <c r="F65" s="30"/>
      <c r="G65" s="30"/>
      <c r="H65" s="30"/>
      <c r="I65" s="30"/>
    </row>
    <row r="66" spans="3:9" ht="21" customHeight="1">
      <c r="C66" s="30"/>
      <c r="D66" s="30"/>
      <c r="E66" s="30"/>
      <c r="F66" s="30"/>
      <c r="G66" s="30"/>
      <c r="H66" s="30"/>
      <c r="I66" s="30"/>
    </row>
    <row r="67" spans="3:9" ht="21" customHeight="1">
      <c r="C67" s="30"/>
      <c r="D67" s="30"/>
      <c r="E67" s="30"/>
      <c r="F67" s="30"/>
      <c r="G67" s="30"/>
      <c r="H67" s="30"/>
      <c r="I67" s="30"/>
    </row>
    <row r="68" spans="3:9" ht="21" customHeight="1">
      <c r="C68" s="30"/>
      <c r="D68" s="30"/>
      <c r="E68" s="30"/>
      <c r="F68" s="30"/>
      <c r="G68" s="30"/>
      <c r="H68" s="30"/>
      <c r="I68" s="30"/>
    </row>
    <row r="69" spans="3:9" ht="21" customHeight="1">
      <c r="C69" s="30"/>
      <c r="D69" s="30"/>
      <c r="E69" s="30"/>
      <c r="F69" s="30"/>
      <c r="G69" s="30"/>
      <c r="H69" s="30"/>
      <c r="I69" s="30"/>
    </row>
    <row r="70" spans="3:9">
      <c r="C70" s="30"/>
      <c r="D70" s="30"/>
      <c r="E70" s="30"/>
      <c r="F70" s="30"/>
      <c r="G70" s="30"/>
      <c r="H70" s="30"/>
      <c r="I70" s="30"/>
    </row>
    <row r="71" spans="3:9">
      <c r="C71" s="30"/>
      <c r="D71" s="30"/>
      <c r="E71" s="30"/>
      <c r="F71" s="30"/>
      <c r="G71" s="30"/>
      <c r="H71" s="30"/>
      <c r="I71" s="30"/>
    </row>
    <row r="72" spans="3:9">
      <c r="C72" s="30"/>
      <c r="D72" s="30"/>
      <c r="E72" s="30"/>
      <c r="F72" s="30"/>
      <c r="G72" s="30"/>
      <c r="H72" s="30"/>
      <c r="I72" s="30"/>
    </row>
    <row r="73" spans="3:9">
      <c r="C73" s="30"/>
      <c r="D73" s="30"/>
      <c r="E73" s="30"/>
      <c r="F73" s="30"/>
      <c r="G73" s="30"/>
      <c r="H73" s="30"/>
      <c r="I73" s="30"/>
    </row>
    <row r="74" spans="3:9">
      <c r="C74" s="30"/>
      <c r="D74" s="30"/>
      <c r="E74" s="30"/>
      <c r="F74" s="30"/>
      <c r="G74" s="30"/>
      <c r="H74" s="30"/>
      <c r="I74" s="30"/>
    </row>
    <row r="75" spans="3:9">
      <c r="C75" s="30"/>
      <c r="D75" s="30"/>
      <c r="E75" s="30"/>
      <c r="F75" s="30"/>
      <c r="G75" s="30"/>
      <c r="H75" s="30"/>
      <c r="I75" s="30"/>
    </row>
    <row r="76" spans="3:9">
      <c r="C76" s="30"/>
      <c r="D76" s="30"/>
      <c r="E76" s="30"/>
      <c r="F76" s="30"/>
      <c r="G76" s="30"/>
      <c r="H76" s="30"/>
      <c r="I76" s="30"/>
    </row>
    <row r="77" spans="3:9">
      <c r="C77" s="30"/>
      <c r="D77" s="30"/>
      <c r="E77" s="30"/>
      <c r="F77" s="30"/>
      <c r="G77" s="30"/>
      <c r="H77" s="30"/>
      <c r="I77" s="30"/>
    </row>
    <row r="78" spans="3:9">
      <c r="C78" s="30"/>
      <c r="D78" s="30"/>
      <c r="E78" s="30"/>
      <c r="F78" s="30"/>
      <c r="G78" s="30"/>
      <c r="H78" s="30"/>
      <c r="I78" s="30"/>
    </row>
    <row r="79" spans="3:9">
      <c r="C79" s="30"/>
      <c r="D79" s="30"/>
      <c r="E79" s="30"/>
      <c r="F79" s="30"/>
      <c r="G79" s="30"/>
      <c r="H79" s="30"/>
      <c r="I79" s="30"/>
    </row>
    <row r="80" spans="3:9">
      <c r="C80" s="30"/>
      <c r="D80" s="30"/>
      <c r="E80" s="30"/>
      <c r="F80" s="30"/>
      <c r="G80" s="30"/>
      <c r="H80" s="30"/>
      <c r="I80" s="30"/>
    </row>
    <row r="81" spans="3:9">
      <c r="C81" s="30"/>
      <c r="D81" s="30"/>
      <c r="E81" s="30"/>
      <c r="F81" s="30"/>
      <c r="G81" s="30"/>
      <c r="H81" s="30"/>
      <c r="I81" s="30"/>
    </row>
    <row r="82" spans="3:9">
      <c r="C82" s="30"/>
      <c r="D82" s="30"/>
      <c r="E82" s="30"/>
      <c r="F82" s="30"/>
      <c r="G82" s="30"/>
      <c r="H82" s="30"/>
      <c r="I82" s="30"/>
    </row>
    <row r="83" spans="3:9">
      <c r="C83" s="30"/>
      <c r="D83" s="30"/>
      <c r="E83" s="30"/>
      <c r="F83" s="30"/>
      <c r="G83" s="30"/>
      <c r="H83" s="30"/>
      <c r="I83" s="30"/>
    </row>
    <row r="84" spans="3:9">
      <c r="C84" s="30"/>
      <c r="D84" s="30"/>
      <c r="E84" s="30"/>
      <c r="F84" s="30"/>
      <c r="G84" s="30"/>
      <c r="H84" s="30"/>
      <c r="I84" s="30"/>
    </row>
    <row r="85" spans="3:9">
      <c r="C85" s="30"/>
      <c r="D85" s="30"/>
      <c r="E85" s="30"/>
      <c r="F85" s="30"/>
      <c r="G85" s="30"/>
      <c r="H85" s="30"/>
      <c r="I85" s="30"/>
    </row>
    <row r="86" spans="3:9">
      <c r="C86" s="30"/>
      <c r="D86" s="30"/>
      <c r="E86" s="30"/>
      <c r="F86" s="30"/>
      <c r="G86" s="30"/>
      <c r="H86" s="30"/>
      <c r="I86" s="30"/>
    </row>
    <row r="87" spans="3:9">
      <c r="C87" s="30"/>
      <c r="D87" s="30"/>
      <c r="E87" s="30"/>
      <c r="F87" s="30"/>
      <c r="G87" s="30"/>
      <c r="H87" s="30"/>
      <c r="I87" s="30"/>
    </row>
    <row r="88" spans="3:9">
      <c r="C88" s="30"/>
      <c r="D88" s="30"/>
      <c r="E88" s="30"/>
      <c r="F88" s="30"/>
      <c r="G88" s="30"/>
      <c r="H88" s="30"/>
      <c r="I88" s="30"/>
    </row>
    <row r="89" spans="3:9">
      <c r="C89" s="30"/>
      <c r="D89" s="30"/>
      <c r="E89" s="30"/>
      <c r="F89" s="30"/>
      <c r="G89" s="30"/>
      <c r="H89" s="30"/>
      <c r="I89" s="30"/>
    </row>
    <row r="90" spans="3:9">
      <c r="C90" s="30"/>
      <c r="D90" s="30"/>
      <c r="E90" s="30"/>
      <c r="F90" s="30"/>
      <c r="G90" s="30"/>
      <c r="H90" s="30"/>
      <c r="I90" s="30"/>
    </row>
    <row r="91" spans="3:9">
      <c r="C91" s="30"/>
      <c r="D91" s="30"/>
      <c r="E91" s="30"/>
      <c r="F91" s="30"/>
      <c r="G91" s="30"/>
      <c r="H91" s="30"/>
      <c r="I91" s="30"/>
    </row>
    <row r="92" spans="3:9">
      <c r="C92" s="30"/>
      <c r="D92" s="30"/>
      <c r="E92" s="30"/>
      <c r="F92" s="30"/>
      <c r="G92" s="30"/>
      <c r="H92" s="30"/>
      <c r="I92" s="30"/>
    </row>
    <row r="93" spans="3:9">
      <c r="C93" s="30"/>
      <c r="D93" s="30"/>
      <c r="E93" s="30"/>
      <c r="F93" s="30"/>
      <c r="G93" s="30"/>
      <c r="H93" s="30"/>
      <c r="I93" s="30"/>
    </row>
    <row r="94" spans="3:9">
      <c r="C94" s="30"/>
      <c r="D94" s="30"/>
      <c r="E94" s="30"/>
      <c r="F94" s="30"/>
      <c r="G94" s="30"/>
      <c r="H94" s="30"/>
      <c r="I94" s="30"/>
    </row>
    <row r="95" spans="3:9">
      <c r="C95" s="30"/>
      <c r="D95" s="30"/>
      <c r="E95" s="30"/>
      <c r="F95" s="30"/>
      <c r="G95" s="30"/>
      <c r="H95" s="30"/>
      <c r="I95" s="30"/>
    </row>
    <row r="96" spans="3:9">
      <c r="C96" s="30"/>
      <c r="D96" s="30"/>
      <c r="E96" s="30"/>
      <c r="F96" s="30"/>
      <c r="G96" s="30"/>
      <c r="H96" s="30"/>
      <c r="I96" s="30"/>
    </row>
    <row r="97" spans="3:9">
      <c r="C97" s="30"/>
      <c r="D97" s="30"/>
      <c r="E97" s="30"/>
      <c r="F97" s="30"/>
      <c r="G97" s="30"/>
      <c r="H97" s="30"/>
      <c r="I97" s="30"/>
    </row>
    <row r="98" spans="3:9">
      <c r="C98" s="30"/>
      <c r="D98" s="30"/>
      <c r="E98" s="30"/>
      <c r="F98" s="30"/>
      <c r="G98" s="30"/>
      <c r="H98" s="30"/>
      <c r="I98" s="30"/>
    </row>
    <row r="99" spans="3:9">
      <c r="C99" s="30"/>
      <c r="D99" s="30"/>
      <c r="E99" s="30"/>
      <c r="F99" s="30"/>
      <c r="G99" s="30"/>
      <c r="H99" s="30"/>
      <c r="I99" s="30"/>
    </row>
    <row r="100" spans="3:9">
      <c r="C100" s="30"/>
      <c r="D100" s="30"/>
      <c r="E100" s="30"/>
      <c r="F100" s="30"/>
      <c r="G100" s="30"/>
      <c r="H100" s="30"/>
      <c r="I100" s="30"/>
    </row>
    <row r="101" spans="3:9">
      <c r="C101" s="30"/>
      <c r="D101" s="30"/>
      <c r="E101" s="30"/>
      <c r="F101" s="30"/>
      <c r="G101" s="30"/>
      <c r="H101" s="30"/>
      <c r="I101" s="30"/>
    </row>
    <row r="102" spans="3:9">
      <c r="C102" s="30"/>
      <c r="D102" s="30"/>
      <c r="E102" s="30"/>
      <c r="F102" s="30"/>
      <c r="G102" s="30"/>
      <c r="H102" s="30"/>
      <c r="I102" s="30"/>
    </row>
    <row r="103" spans="3:9">
      <c r="C103" s="30"/>
      <c r="D103" s="30"/>
      <c r="E103" s="30"/>
      <c r="F103" s="30"/>
      <c r="G103" s="30"/>
      <c r="H103" s="30"/>
      <c r="I103" s="30"/>
    </row>
    <row r="104" spans="3:9">
      <c r="C104" s="30"/>
      <c r="D104" s="30"/>
      <c r="E104" s="30"/>
      <c r="F104" s="30"/>
      <c r="G104" s="30"/>
      <c r="H104" s="30"/>
      <c r="I104" s="30"/>
    </row>
    <row r="105" spans="3:9">
      <c r="C105" s="30"/>
      <c r="D105" s="30"/>
      <c r="E105" s="30"/>
      <c r="F105" s="30"/>
      <c r="G105" s="30"/>
      <c r="H105" s="30"/>
      <c r="I105" s="30"/>
    </row>
    <row r="106" spans="3:9">
      <c r="C106" s="30"/>
      <c r="D106" s="30"/>
      <c r="E106" s="30"/>
      <c r="F106" s="30"/>
      <c r="G106" s="30"/>
      <c r="H106" s="30"/>
      <c r="I106" s="30"/>
    </row>
    <row r="107" spans="3:9">
      <c r="C107" s="30"/>
      <c r="D107" s="30"/>
      <c r="E107" s="30"/>
      <c r="F107" s="30"/>
      <c r="G107" s="30"/>
      <c r="H107" s="30"/>
      <c r="I107" s="30"/>
    </row>
    <row r="108" spans="3:9">
      <c r="C108" s="30"/>
      <c r="D108" s="30"/>
      <c r="E108" s="30"/>
      <c r="F108" s="30"/>
      <c r="G108" s="30"/>
      <c r="H108" s="30"/>
      <c r="I108" s="30"/>
    </row>
    <row r="109" spans="3:9">
      <c r="C109" s="30"/>
      <c r="D109" s="30"/>
      <c r="E109" s="30"/>
      <c r="F109" s="30"/>
      <c r="G109" s="30"/>
      <c r="H109" s="30"/>
      <c r="I109" s="30"/>
    </row>
    <row r="110" spans="3:9">
      <c r="C110" s="30"/>
      <c r="D110" s="30"/>
      <c r="E110" s="30"/>
      <c r="F110" s="30"/>
      <c r="G110" s="30"/>
      <c r="H110" s="30"/>
      <c r="I110" s="30"/>
    </row>
    <row r="111" spans="3:9">
      <c r="C111" s="30"/>
      <c r="D111" s="30"/>
      <c r="E111" s="30"/>
      <c r="F111" s="30"/>
      <c r="G111" s="30"/>
      <c r="H111" s="30"/>
      <c r="I111" s="30"/>
    </row>
    <row r="112" spans="3:9">
      <c r="C112" s="30"/>
      <c r="D112" s="30"/>
      <c r="E112" s="30"/>
      <c r="F112" s="30"/>
      <c r="G112" s="30"/>
      <c r="H112" s="30"/>
      <c r="I112" s="30"/>
    </row>
    <row r="113" spans="3:9">
      <c r="C113" s="30"/>
      <c r="D113" s="30"/>
      <c r="E113" s="30"/>
      <c r="F113" s="30"/>
      <c r="G113" s="30"/>
      <c r="H113" s="30"/>
      <c r="I113" s="30"/>
    </row>
    <row r="114" spans="3:9">
      <c r="C114" s="30"/>
      <c r="D114" s="30"/>
      <c r="E114" s="30"/>
      <c r="F114" s="30"/>
      <c r="G114" s="30"/>
      <c r="H114" s="30"/>
      <c r="I114" s="30"/>
    </row>
    <row r="115" spans="3:9">
      <c r="C115" s="30"/>
      <c r="D115" s="30"/>
      <c r="E115" s="30"/>
      <c r="F115" s="30"/>
      <c r="G115" s="30"/>
      <c r="H115" s="30"/>
      <c r="I115" s="30"/>
    </row>
    <row r="116" spans="3:9">
      <c r="C116" s="30"/>
      <c r="D116" s="30"/>
      <c r="E116" s="30"/>
      <c r="F116" s="30"/>
      <c r="G116" s="30"/>
      <c r="H116" s="30"/>
      <c r="I116" s="30"/>
    </row>
    <row r="117" spans="3:9">
      <c r="C117" s="30"/>
      <c r="D117" s="30"/>
      <c r="E117" s="30"/>
      <c r="F117" s="30"/>
      <c r="G117" s="30"/>
      <c r="H117" s="30"/>
      <c r="I117" s="30"/>
    </row>
    <row r="118" spans="3:9">
      <c r="C118" s="30"/>
      <c r="D118" s="30"/>
      <c r="E118" s="30"/>
      <c r="F118" s="30"/>
      <c r="G118" s="30"/>
      <c r="H118" s="30"/>
      <c r="I118" s="30"/>
    </row>
  </sheetData>
  <mergeCells count="13">
    <mergeCell ref="A1:I1"/>
    <mergeCell ref="A3:B3"/>
    <mergeCell ref="A8:B8"/>
    <mergeCell ref="H4:H7"/>
    <mergeCell ref="I4:I7"/>
    <mergeCell ref="A5:A7"/>
    <mergeCell ref="B5:B7"/>
    <mergeCell ref="A4:B4"/>
    <mergeCell ref="C4:C7"/>
    <mergeCell ref="D4:D7"/>
    <mergeCell ref="E4:E7"/>
    <mergeCell ref="F4:F7"/>
    <mergeCell ref="G4:G7"/>
  </mergeCells>
  <phoneticPr fontId="0" type="noConversion"/>
  <printOptions horizontalCentered="1"/>
  <pageMargins left="0.59055118110236227" right="0.59055118110236227" top="0.56000000000000005" bottom="0.42" header="0.31496062992125984" footer="0.2"/>
  <pageSetup paperSize="9" orientation="landscape" r:id="rId1"/>
</worksheet>
</file>

<file path=xl/worksheets/sheet3.xml><?xml version="1.0" encoding="utf-8"?>
<worksheet xmlns="http://schemas.openxmlformats.org/spreadsheetml/2006/main" xmlns:r="http://schemas.openxmlformats.org/officeDocument/2006/relationships">
  <dimension ref="A1:H69"/>
  <sheetViews>
    <sheetView zoomScaleNormal="100" workbookViewId="0">
      <selection activeCell="C26" sqref="C26"/>
    </sheetView>
  </sheetViews>
  <sheetFormatPr defaultColWidth="8" defaultRowHeight="11.25"/>
  <cols>
    <col min="1" max="1" width="14" style="31" customWidth="1"/>
    <col min="2" max="2" width="45.6640625" style="18" customWidth="1"/>
    <col min="3" max="3" width="18.83203125" style="18" customWidth="1"/>
    <col min="4" max="4" width="21" style="18" customWidth="1"/>
    <col min="5" max="5" width="18.83203125" style="18" customWidth="1"/>
    <col min="6" max="6" width="13.83203125" style="18" customWidth="1"/>
    <col min="7" max="8" width="16.5" style="18" customWidth="1"/>
    <col min="9" max="239" width="9.33203125" style="18" customWidth="1"/>
    <col min="240" max="242" width="3.6640625" style="18" customWidth="1"/>
    <col min="243" max="243" width="43.6640625" style="18" customWidth="1"/>
    <col min="244" max="250" width="20" style="18" customWidth="1"/>
    <col min="251" max="251" width="11.33203125" style="18" customWidth="1"/>
    <col min="252" max="495" width="9.33203125" style="18" customWidth="1"/>
    <col min="496" max="498" width="3.6640625" style="18" customWidth="1"/>
    <col min="499" max="499" width="43.6640625" style="18" customWidth="1"/>
    <col min="500" max="506" width="20" style="18" customWidth="1"/>
    <col min="507" max="507" width="11.33203125" style="18" customWidth="1"/>
    <col min="508" max="751" width="9.33203125" style="18" customWidth="1"/>
    <col min="752" max="754" width="3.6640625" style="18" customWidth="1"/>
    <col min="755" max="755" width="43.6640625" style="18" customWidth="1"/>
    <col min="756" max="762" width="20" style="18" customWidth="1"/>
    <col min="763" max="763" width="11.33203125" style="18" customWidth="1"/>
    <col min="764" max="1007" width="9.33203125" style="18" customWidth="1"/>
    <col min="1008" max="1010" width="3.6640625" style="18" customWidth="1"/>
    <col min="1011" max="1011" width="43.6640625" style="18" customWidth="1"/>
    <col min="1012" max="1018" width="20" style="18" customWidth="1"/>
    <col min="1019" max="1019" width="11.33203125" style="18" customWidth="1"/>
    <col min="1020" max="1263" width="9.33203125" style="18" customWidth="1"/>
    <col min="1264" max="1266" width="3.6640625" style="18" customWidth="1"/>
    <col min="1267" max="1267" width="43.6640625" style="18" customWidth="1"/>
    <col min="1268" max="1274" width="20" style="18" customWidth="1"/>
    <col min="1275" max="1275" width="11.33203125" style="18" customWidth="1"/>
    <col min="1276" max="1519" width="9.33203125" style="18" customWidth="1"/>
    <col min="1520" max="1522" width="3.6640625" style="18" customWidth="1"/>
    <col min="1523" max="1523" width="43.6640625" style="18" customWidth="1"/>
    <col min="1524" max="1530" width="20" style="18" customWidth="1"/>
    <col min="1531" max="1531" width="11.33203125" style="18" customWidth="1"/>
    <col min="1532" max="1775" width="9.33203125" style="18" customWidth="1"/>
    <col min="1776" max="1778" width="3.6640625" style="18" customWidth="1"/>
    <col min="1779" max="1779" width="43.6640625" style="18" customWidth="1"/>
    <col min="1780" max="1786" width="20" style="18" customWidth="1"/>
    <col min="1787" max="1787" width="11.33203125" style="18" customWidth="1"/>
    <col min="1788" max="2031" width="9.33203125" style="18" customWidth="1"/>
    <col min="2032" max="2034" width="3.6640625" style="18" customWidth="1"/>
    <col min="2035" max="2035" width="43.6640625" style="18" customWidth="1"/>
    <col min="2036" max="2042" width="20" style="18" customWidth="1"/>
    <col min="2043" max="2043" width="11.33203125" style="18" customWidth="1"/>
    <col min="2044" max="2287" width="9.33203125" style="18" customWidth="1"/>
    <col min="2288" max="2290" width="3.6640625" style="18" customWidth="1"/>
    <col min="2291" max="2291" width="43.6640625" style="18" customWidth="1"/>
    <col min="2292" max="2298" width="20" style="18" customWidth="1"/>
    <col min="2299" max="2299" width="11.33203125" style="18" customWidth="1"/>
    <col min="2300" max="2543" width="9.33203125" style="18" customWidth="1"/>
    <col min="2544" max="2546" width="3.6640625" style="18" customWidth="1"/>
    <col min="2547" max="2547" width="43.6640625" style="18" customWidth="1"/>
    <col min="2548" max="2554" width="20" style="18" customWidth="1"/>
    <col min="2555" max="2555" width="11.33203125" style="18" customWidth="1"/>
    <col min="2556" max="2799" width="9.33203125" style="18" customWidth="1"/>
    <col min="2800" max="2802" width="3.6640625" style="18" customWidth="1"/>
    <col min="2803" max="2803" width="43.6640625" style="18" customWidth="1"/>
    <col min="2804" max="2810" width="20" style="18" customWidth="1"/>
    <col min="2811" max="2811" width="11.33203125" style="18" customWidth="1"/>
    <col min="2812" max="3055" width="9.33203125" style="18" customWidth="1"/>
    <col min="3056" max="3058" width="3.6640625" style="18" customWidth="1"/>
    <col min="3059" max="3059" width="43.6640625" style="18" customWidth="1"/>
    <col min="3060" max="3066" width="20" style="18" customWidth="1"/>
    <col min="3067" max="3067" width="11.33203125" style="18" customWidth="1"/>
    <col min="3068" max="3311" width="9.33203125" style="18" customWidth="1"/>
    <col min="3312" max="3314" width="3.6640625" style="18" customWidth="1"/>
    <col min="3315" max="3315" width="43.6640625" style="18" customWidth="1"/>
    <col min="3316" max="3322" width="20" style="18" customWidth="1"/>
    <col min="3323" max="3323" width="11.33203125" style="18" customWidth="1"/>
    <col min="3324" max="3567" width="9.33203125" style="18" customWidth="1"/>
    <col min="3568" max="3570" width="3.6640625" style="18" customWidth="1"/>
    <col min="3571" max="3571" width="43.6640625" style="18" customWidth="1"/>
    <col min="3572" max="3578" width="20" style="18" customWidth="1"/>
    <col min="3579" max="3579" width="11.33203125" style="18" customWidth="1"/>
    <col min="3580" max="3823" width="9.33203125" style="18" customWidth="1"/>
    <col min="3824" max="3826" width="3.6640625" style="18" customWidth="1"/>
    <col min="3827" max="3827" width="43.6640625" style="18" customWidth="1"/>
    <col min="3828" max="3834" width="20" style="18" customWidth="1"/>
    <col min="3835" max="3835" width="11.33203125" style="18" customWidth="1"/>
    <col min="3836" max="4079" width="9.33203125" style="18" customWidth="1"/>
    <col min="4080" max="4082" width="3.6640625" style="18" customWidth="1"/>
    <col min="4083" max="4083" width="43.6640625" style="18" customWidth="1"/>
    <col min="4084" max="4090" width="20" style="18" customWidth="1"/>
    <col min="4091" max="4091" width="11.33203125" style="18" customWidth="1"/>
    <col min="4092" max="4335" width="9.33203125" style="18" customWidth="1"/>
    <col min="4336" max="4338" width="3.6640625" style="18" customWidth="1"/>
    <col min="4339" max="4339" width="43.6640625" style="18" customWidth="1"/>
    <col min="4340" max="4346" width="20" style="18" customWidth="1"/>
    <col min="4347" max="4347" width="11.33203125" style="18" customWidth="1"/>
    <col min="4348" max="4591" width="9.33203125" style="18" customWidth="1"/>
    <col min="4592" max="4594" width="3.6640625" style="18" customWidth="1"/>
    <col min="4595" max="4595" width="43.6640625" style="18" customWidth="1"/>
    <col min="4596" max="4602" width="20" style="18" customWidth="1"/>
    <col min="4603" max="4603" width="11.33203125" style="18" customWidth="1"/>
    <col min="4604" max="4847" width="9.33203125" style="18" customWidth="1"/>
    <col min="4848" max="4850" width="3.6640625" style="18" customWidth="1"/>
    <col min="4851" max="4851" width="43.6640625" style="18" customWidth="1"/>
    <col min="4852" max="4858" width="20" style="18" customWidth="1"/>
    <col min="4859" max="4859" width="11.33203125" style="18" customWidth="1"/>
    <col min="4860" max="5103" width="9.33203125" style="18" customWidth="1"/>
    <col min="5104" max="5106" width="3.6640625" style="18" customWidth="1"/>
    <col min="5107" max="5107" width="43.6640625" style="18" customWidth="1"/>
    <col min="5108" max="5114" width="20" style="18" customWidth="1"/>
    <col min="5115" max="5115" width="11.33203125" style="18" customWidth="1"/>
    <col min="5116" max="5359" width="9.33203125" style="18" customWidth="1"/>
    <col min="5360" max="5362" width="3.6640625" style="18" customWidth="1"/>
    <col min="5363" max="5363" width="43.6640625" style="18" customWidth="1"/>
    <col min="5364" max="5370" width="20" style="18" customWidth="1"/>
    <col min="5371" max="5371" width="11.33203125" style="18" customWidth="1"/>
    <col min="5372" max="5615" width="9.33203125" style="18" customWidth="1"/>
    <col min="5616" max="5618" width="3.6640625" style="18" customWidth="1"/>
    <col min="5619" max="5619" width="43.6640625" style="18" customWidth="1"/>
    <col min="5620" max="5626" width="20" style="18" customWidth="1"/>
    <col min="5627" max="5627" width="11.33203125" style="18" customWidth="1"/>
    <col min="5628" max="5871" width="9.33203125" style="18" customWidth="1"/>
    <col min="5872" max="5874" width="3.6640625" style="18" customWidth="1"/>
    <col min="5875" max="5875" width="43.6640625" style="18" customWidth="1"/>
    <col min="5876" max="5882" width="20" style="18" customWidth="1"/>
    <col min="5883" max="5883" width="11.33203125" style="18" customWidth="1"/>
    <col min="5884" max="6127" width="9.33203125" style="18" customWidth="1"/>
    <col min="6128" max="6130" width="3.6640625" style="18" customWidth="1"/>
    <col min="6131" max="6131" width="43.6640625" style="18" customWidth="1"/>
    <col min="6132" max="6138" width="20" style="18" customWidth="1"/>
    <col min="6139" max="6139" width="11.33203125" style="18" customWidth="1"/>
    <col min="6140" max="6383" width="9.33203125" style="18" customWidth="1"/>
    <col min="6384" max="6386" width="3.6640625" style="18" customWidth="1"/>
    <col min="6387" max="6387" width="43.6640625" style="18" customWidth="1"/>
    <col min="6388" max="6394" width="20" style="18" customWidth="1"/>
    <col min="6395" max="6395" width="11.33203125" style="18" customWidth="1"/>
    <col min="6396" max="6639" width="9.33203125" style="18" customWidth="1"/>
    <col min="6640" max="6642" width="3.6640625" style="18" customWidth="1"/>
    <col min="6643" max="6643" width="43.6640625" style="18" customWidth="1"/>
    <col min="6644" max="6650" width="20" style="18" customWidth="1"/>
    <col min="6651" max="6651" width="11.33203125" style="18" customWidth="1"/>
    <col min="6652" max="6895" width="9.33203125" style="18" customWidth="1"/>
    <col min="6896" max="6898" width="3.6640625" style="18" customWidth="1"/>
    <col min="6899" max="6899" width="43.6640625" style="18" customWidth="1"/>
    <col min="6900" max="6906" width="20" style="18" customWidth="1"/>
    <col min="6907" max="6907" width="11.33203125" style="18" customWidth="1"/>
    <col min="6908" max="7151" width="9.33203125" style="18" customWidth="1"/>
    <col min="7152" max="7154" width="3.6640625" style="18" customWidth="1"/>
    <col min="7155" max="7155" width="43.6640625" style="18" customWidth="1"/>
    <col min="7156" max="7162" width="20" style="18" customWidth="1"/>
    <col min="7163" max="7163" width="11.33203125" style="18" customWidth="1"/>
    <col min="7164" max="7407" width="9.33203125" style="18" customWidth="1"/>
    <col min="7408" max="7410" width="3.6640625" style="18" customWidth="1"/>
    <col min="7411" max="7411" width="43.6640625" style="18" customWidth="1"/>
    <col min="7412" max="7418" width="20" style="18" customWidth="1"/>
    <col min="7419" max="7419" width="11.33203125" style="18" customWidth="1"/>
    <col min="7420" max="7663" width="9.33203125" style="18" customWidth="1"/>
    <col min="7664" max="7666" width="3.6640625" style="18" customWidth="1"/>
    <col min="7667" max="7667" width="43.6640625" style="18" customWidth="1"/>
    <col min="7668" max="7674" width="20" style="18" customWidth="1"/>
    <col min="7675" max="7675" width="11.33203125" style="18" customWidth="1"/>
    <col min="7676" max="7919" width="9.33203125" style="18" customWidth="1"/>
    <col min="7920" max="7922" width="3.6640625" style="18" customWidth="1"/>
    <col min="7923" max="7923" width="43.6640625" style="18" customWidth="1"/>
    <col min="7924" max="7930" width="20" style="18" customWidth="1"/>
    <col min="7931" max="7931" width="11.33203125" style="18" customWidth="1"/>
    <col min="7932" max="8175" width="9.33203125" style="18" customWidth="1"/>
    <col min="8176" max="8178" width="3.6640625" style="18" customWidth="1"/>
    <col min="8179" max="8179" width="43.6640625" style="18" customWidth="1"/>
    <col min="8180" max="8186" width="20" style="18" customWidth="1"/>
    <col min="8187" max="8187" width="11.33203125" style="18" customWidth="1"/>
    <col min="8188" max="8431" width="9.33203125" style="18" customWidth="1"/>
    <col min="8432" max="8434" width="3.6640625" style="18" customWidth="1"/>
    <col min="8435" max="8435" width="43.6640625" style="18" customWidth="1"/>
    <col min="8436" max="8442" width="20" style="18" customWidth="1"/>
    <col min="8443" max="8443" width="11.33203125" style="18" customWidth="1"/>
    <col min="8444" max="8687" width="9.33203125" style="18" customWidth="1"/>
    <col min="8688" max="8690" width="3.6640625" style="18" customWidth="1"/>
    <col min="8691" max="8691" width="43.6640625" style="18" customWidth="1"/>
    <col min="8692" max="8698" width="20" style="18" customWidth="1"/>
    <col min="8699" max="8699" width="11.33203125" style="18" customWidth="1"/>
    <col min="8700" max="8943" width="9.33203125" style="18" customWidth="1"/>
    <col min="8944" max="8946" width="3.6640625" style="18" customWidth="1"/>
    <col min="8947" max="8947" width="43.6640625" style="18" customWidth="1"/>
    <col min="8948" max="8954" width="20" style="18" customWidth="1"/>
    <col min="8955" max="8955" width="11.33203125" style="18" customWidth="1"/>
    <col min="8956" max="9199" width="9.33203125" style="18" customWidth="1"/>
    <col min="9200" max="9202" width="3.6640625" style="18" customWidth="1"/>
    <col min="9203" max="9203" width="43.6640625" style="18" customWidth="1"/>
    <col min="9204" max="9210" width="20" style="18" customWidth="1"/>
    <col min="9211" max="9211" width="11.33203125" style="18" customWidth="1"/>
    <col min="9212" max="9455" width="9.33203125" style="18" customWidth="1"/>
    <col min="9456" max="9458" width="3.6640625" style="18" customWidth="1"/>
    <col min="9459" max="9459" width="43.6640625" style="18" customWidth="1"/>
    <col min="9460" max="9466" width="20" style="18" customWidth="1"/>
    <col min="9467" max="9467" width="11.33203125" style="18" customWidth="1"/>
    <col min="9468" max="9711" width="9.33203125" style="18" customWidth="1"/>
    <col min="9712" max="9714" width="3.6640625" style="18" customWidth="1"/>
    <col min="9715" max="9715" width="43.6640625" style="18" customWidth="1"/>
    <col min="9716" max="9722" width="20" style="18" customWidth="1"/>
    <col min="9723" max="9723" width="11.33203125" style="18" customWidth="1"/>
    <col min="9724" max="9967" width="9.33203125" style="18" customWidth="1"/>
    <col min="9968" max="9970" width="3.6640625" style="18" customWidth="1"/>
    <col min="9971" max="9971" width="43.6640625" style="18" customWidth="1"/>
    <col min="9972" max="9978" width="20" style="18" customWidth="1"/>
    <col min="9979" max="9979" width="11.33203125" style="18" customWidth="1"/>
    <col min="9980" max="10223" width="9.33203125" style="18" customWidth="1"/>
    <col min="10224" max="10226" width="3.6640625" style="18" customWidth="1"/>
    <col min="10227" max="10227" width="43.6640625" style="18" customWidth="1"/>
    <col min="10228" max="10234" width="20" style="18" customWidth="1"/>
    <col min="10235" max="10235" width="11.33203125" style="18" customWidth="1"/>
    <col min="10236" max="10479" width="9.33203125" style="18" customWidth="1"/>
    <col min="10480" max="10482" width="3.6640625" style="18" customWidth="1"/>
    <col min="10483" max="10483" width="43.6640625" style="18" customWidth="1"/>
    <col min="10484" max="10490" width="20" style="18" customWidth="1"/>
    <col min="10491" max="10491" width="11.33203125" style="18" customWidth="1"/>
    <col min="10492" max="10735" width="9.33203125" style="18" customWidth="1"/>
    <col min="10736" max="10738" width="3.6640625" style="18" customWidth="1"/>
    <col min="10739" max="10739" width="43.6640625" style="18" customWidth="1"/>
    <col min="10740" max="10746" width="20" style="18" customWidth="1"/>
    <col min="10747" max="10747" width="11.33203125" style="18" customWidth="1"/>
    <col min="10748" max="10991" width="9.33203125" style="18" customWidth="1"/>
    <col min="10992" max="10994" width="3.6640625" style="18" customWidth="1"/>
    <col min="10995" max="10995" width="43.6640625" style="18" customWidth="1"/>
    <col min="10996" max="11002" width="20" style="18" customWidth="1"/>
    <col min="11003" max="11003" width="11.33203125" style="18" customWidth="1"/>
    <col min="11004" max="11247" width="9.33203125" style="18" customWidth="1"/>
    <col min="11248" max="11250" width="3.6640625" style="18" customWidth="1"/>
    <col min="11251" max="11251" width="43.6640625" style="18" customWidth="1"/>
    <col min="11252" max="11258" width="20" style="18" customWidth="1"/>
    <col min="11259" max="11259" width="11.33203125" style="18" customWidth="1"/>
    <col min="11260" max="11503" width="9.33203125" style="18" customWidth="1"/>
    <col min="11504" max="11506" width="3.6640625" style="18" customWidth="1"/>
    <col min="11507" max="11507" width="43.6640625" style="18" customWidth="1"/>
    <col min="11508" max="11514" width="20" style="18" customWidth="1"/>
    <col min="11515" max="11515" width="11.33203125" style="18" customWidth="1"/>
    <col min="11516" max="11759" width="9.33203125" style="18" customWidth="1"/>
    <col min="11760" max="11762" width="3.6640625" style="18" customWidth="1"/>
    <col min="11763" max="11763" width="43.6640625" style="18" customWidth="1"/>
    <col min="11764" max="11770" width="20" style="18" customWidth="1"/>
    <col min="11771" max="11771" width="11.33203125" style="18" customWidth="1"/>
    <col min="11772" max="12015" width="9.33203125" style="18" customWidth="1"/>
    <col min="12016" max="12018" width="3.6640625" style="18" customWidth="1"/>
    <col min="12019" max="12019" width="43.6640625" style="18" customWidth="1"/>
    <col min="12020" max="12026" width="20" style="18" customWidth="1"/>
    <col min="12027" max="12027" width="11.33203125" style="18" customWidth="1"/>
    <col min="12028" max="12271" width="9.33203125" style="18" customWidth="1"/>
    <col min="12272" max="12274" width="3.6640625" style="18" customWidth="1"/>
    <col min="12275" max="12275" width="43.6640625" style="18" customWidth="1"/>
    <col min="12276" max="12282" width="20" style="18" customWidth="1"/>
    <col min="12283" max="12283" width="11.33203125" style="18" customWidth="1"/>
    <col min="12284" max="12527" width="9.33203125" style="18" customWidth="1"/>
    <col min="12528" max="12530" width="3.6640625" style="18" customWidth="1"/>
    <col min="12531" max="12531" width="43.6640625" style="18" customWidth="1"/>
    <col min="12532" max="12538" width="20" style="18" customWidth="1"/>
    <col min="12539" max="12539" width="11.33203125" style="18" customWidth="1"/>
    <col min="12540" max="12783" width="9.33203125" style="18" customWidth="1"/>
    <col min="12784" max="12786" width="3.6640625" style="18" customWidth="1"/>
    <col min="12787" max="12787" width="43.6640625" style="18" customWidth="1"/>
    <col min="12788" max="12794" width="20" style="18" customWidth="1"/>
    <col min="12795" max="12795" width="11.33203125" style="18" customWidth="1"/>
    <col min="12796" max="13039" width="9.33203125" style="18" customWidth="1"/>
    <col min="13040" max="13042" width="3.6640625" style="18" customWidth="1"/>
    <col min="13043" max="13043" width="43.6640625" style="18" customWidth="1"/>
    <col min="13044" max="13050" width="20" style="18" customWidth="1"/>
    <col min="13051" max="13051" width="11.33203125" style="18" customWidth="1"/>
    <col min="13052" max="13295" width="9.33203125" style="18" customWidth="1"/>
    <col min="13296" max="13298" width="3.6640625" style="18" customWidth="1"/>
    <col min="13299" max="13299" width="43.6640625" style="18" customWidth="1"/>
    <col min="13300" max="13306" width="20" style="18" customWidth="1"/>
    <col min="13307" max="13307" width="11.33203125" style="18" customWidth="1"/>
    <col min="13308" max="13551" width="9.33203125" style="18" customWidth="1"/>
    <col min="13552" max="13554" width="3.6640625" style="18" customWidth="1"/>
    <col min="13555" max="13555" width="43.6640625" style="18" customWidth="1"/>
    <col min="13556" max="13562" width="20" style="18" customWidth="1"/>
    <col min="13563" max="13563" width="11.33203125" style="18" customWidth="1"/>
    <col min="13564" max="13807" width="9.33203125" style="18" customWidth="1"/>
    <col min="13808" max="13810" width="3.6640625" style="18" customWidth="1"/>
    <col min="13811" max="13811" width="43.6640625" style="18" customWidth="1"/>
    <col min="13812" max="13818" width="20" style="18" customWidth="1"/>
    <col min="13819" max="13819" width="11.33203125" style="18" customWidth="1"/>
    <col min="13820" max="14063" width="9.33203125" style="18" customWidth="1"/>
    <col min="14064" max="14066" width="3.6640625" style="18" customWidth="1"/>
    <col min="14067" max="14067" width="43.6640625" style="18" customWidth="1"/>
    <col min="14068" max="14074" width="20" style="18" customWidth="1"/>
    <col min="14075" max="14075" width="11.33203125" style="18" customWidth="1"/>
    <col min="14076" max="14319" width="9.33203125" style="18" customWidth="1"/>
    <col min="14320" max="14322" width="3.6640625" style="18" customWidth="1"/>
    <col min="14323" max="14323" width="43.6640625" style="18" customWidth="1"/>
    <col min="14324" max="14330" width="20" style="18" customWidth="1"/>
    <col min="14331" max="14331" width="11.33203125" style="18" customWidth="1"/>
    <col min="14332" max="14575" width="9.33203125" style="18" customWidth="1"/>
    <col min="14576" max="14578" width="3.6640625" style="18" customWidth="1"/>
    <col min="14579" max="14579" width="43.6640625" style="18" customWidth="1"/>
    <col min="14580" max="14586" width="20" style="18" customWidth="1"/>
    <col min="14587" max="14587" width="11.33203125" style="18" customWidth="1"/>
    <col min="14588" max="14831" width="9.33203125" style="18" customWidth="1"/>
    <col min="14832" max="14834" width="3.6640625" style="18" customWidth="1"/>
    <col min="14835" max="14835" width="43.6640625" style="18" customWidth="1"/>
    <col min="14836" max="14842" width="20" style="18" customWidth="1"/>
    <col min="14843" max="14843" width="11.33203125" style="18" customWidth="1"/>
    <col min="14844" max="15087" width="9.33203125" style="18" customWidth="1"/>
    <col min="15088" max="15090" width="3.6640625" style="18" customWidth="1"/>
    <col min="15091" max="15091" width="43.6640625" style="18" customWidth="1"/>
    <col min="15092" max="15098" width="20" style="18" customWidth="1"/>
    <col min="15099" max="15099" width="11.33203125" style="18" customWidth="1"/>
    <col min="15100" max="15343" width="9.33203125" style="18" customWidth="1"/>
    <col min="15344" max="15346" width="3.6640625" style="18" customWidth="1"/>
    <col min="15347" max="15347" width="43.6640625" style="18" customWidth="1"/>
    <col min="15348" max="15354" width="20" style="18" customWidth="1"/>
    <col min="15355" max="15355" width="11.33203125" style="18" customWidth="1"/>
    <col min="15356" max="15599" width="9.33203125" style="18" customWidth="1"/>
    <col min="15600" max="15602" width="3.6640625" style="18" customWidth="1"/>
    <col min="15603" max="15603" width="43.6640625" style="18" customWidth="1"/>
    <col min="15604" max="15610" width="20" style="18" customWidth="1"/>
    <col min="15611" max="15611" width="11.33203125" style="18" customWidth="1"/>
    <col min="15612" max="15855" width="9.33203125" style="18" customWidth="1"/>
    <col min="15856" max="15858" width="3.6640625" style="18" customWidth="1"/>
    <col min="15859" max="15859" width="43.6640625" style="18" customWidth="1"/>
    <col min="15860" max="15866" width="20" style="18" customWidth="1"/>
    <col min="15867" max="15867" width="11.33203125" style="18" customWidth="1"/>
    <col min="15868" max="16111" width="9.33203125" style="18" customWidth="1"/>
    <col min="16112" max="16114" width="3.6640625" style="18" customWidth="1"/>
    <col min="16115" max="16115" width="43.6640625" style="18" customWidth="1"/>
    <col min="16116" max="16122" width="20" style="18" customWidth="1"/>
    <col min="16123" max="16123" width="11.33203125" style="18" customWidth="1"/>
    <col min="16124" max="16384" width="9.33203125" style="18" customWidth="1"/>
  </cols>
  <sheetData>
    <row r="1" spans="1:8" ht="21.75" customHeight="1">
      <c r="A1" s="128" t="s">
        <v>340</v>
      </c>
      <c r="B1" s="128"/>
      <c r="C1" s="128"/>
      <c r="D1" s="128"/>
      <c r="E1" s="128"/>
      <c r="F1" s="128"/>
      <c r="G1" s="128"/>
      <c r="H1" s="128"/>
    </row>
    <row r="2" spans="1:8" ht="35.25" customHeight="1">
      <c r="A2" s="84"/>
      <c r="B2" s="81"/>
      <c r="C2" s="81"/>
      <c r="D2" s="81"/>
      <c r="E2" s="81"/>
      <c r="F2" s="81"/>
      <c r="G2" s="81"/>
      <c r="H2" s="82" t="s">
        <v>40</v>
      </c>
    </row>
    <row r="3" spans="1:8" ht="25.5" customHeight="1">
      <c r="A3" s="131" t="s">
        <v>333</v>
      </c>
      <c r="B3" s="131"/>
      <c r="C3" s="81"/>
      <c r="D3" s="81"/>
      <c r="E3" s="83"/>
      <c r="F3" s="81"/>
      <c r="G3" s="81"/>
      <c r="H3" s="82" t="s">
        <v>329</v>
      </c>
    </row>
    <row r="4" spans="1:8" ht="21.75" customHeight="1">
      <c r="A4" s="140" t="s">
        <v>4</v>
      </c>
      <c r="B4" s="141"/>
      <c r="C4" s="134" t="s">
        <v>19</v>
      </c>
      <c r="D4" s="134" t="s">
        <v>41</v>
      </c>
      <c r="E4" s="134" t="s">
        <v>42</v>
      </c>
      <c r="F4" s="134" t="s">
        <v>43</v>
      </c>
      <c r="G4" s="134" t="s">
        <v>44</v>
      </c>
      <c r="H4" s="134" t="s">
        <v>45</v>
      </c>
    </row>
    <row r="5" spans="1:8" ht="17.25" customHeight="1">
      <c r="A5" s="134" t="s">
        <v>34</v>
      </c>
      <c r="B5" s="134" t="s">
        <v>35</v>
      </c>
      <c r="C5" s="135"/>
      <c r="D5" s="135"/>
      <c r="E5" s="135"/>
      <c r="F5" s="135"/>
      <c r="G5" s="135"/>
      <c r="H5" s="135"/>
    </row>
    <row r="6" spans="1:8" ht="21" customHeight="1">
      <c r="A6" s="135"/>
      <c r="B6" s="135"/>
      <c r="C6" s="135"/>
      <c r="D6" s="135"/>
      <c r="E6" s="135"/>
      <c r="F6" s="135"/>
      <c r="G6" s="135"/>
      <c r="H6" s="135"/>
    </row>
    <row r="7" spans="1:8" ht="21" customHeight="1">
      <c r="A7" s="136"/>
      <c r="B7" s="136"/>
      <c r="C7" s="136"/>
      <c r="D7" s="136"/>
      <c r="E7" s="136"/>
      <c r="F7" s="136"/>
      <c r="G7" s="136"/>
      <c r="H7" s="136"/>
    </row>
    <row r="8" spans="1:8" ht="21" customHeight="1">
      <c r="A8" s="138" t="s">
        <v>24</v>
      </c>
      <c r="B8" s="139"/>
      <c r="C8" s="61">
        <f>C9+C20+C26+C35+C43+C46+C49+C52-0.01</f>
        <v>4142.38</v>
      </c>
      <c r="D8" s="61">
        <f>D9+D20+D26+D35+D43+D46+D49+D52-0.01</f>
        <v>1340.2000000000003</v>
      </c>
      <c r="E8" s="61">
        <f t="shared" ref="D8:E8" si="0">E9+E20+E26+E35+E43+E46+E49+E52</f>
        <v>2802.18</v>
      </c>
      <c r="F8" s="61">
        <v>0</v>
      </c>
      <c r="G8" s="61">
        <v>0</v>
      </c>
      <c r="H8" s="61">
        <v>0</v>
      </c>
    </row>
    <row r="9" spans="1:8" ht="21" customHeight="1">
      <c r="A9" s="38" t="s">
        <v>37</v>
      </c>
      <c r="B9" s="38" t="s">
        <v>38</v>
      </c>
      <c r="C9" s="61">
        <f>C10+C12+C17</f>
        <v>2112.85</v>
      </c>
      <c r="D9" s="61">
        <f>D10+D12+D17</f>
        <v>1049.8500000000001</v>
      </c>
      <c r="E9" s="61">
        <f>E10+E12+E17</f>
        <v>1063</v>
      </c>
      <c r="F9" s="61">
        <v>0</v>
      </c>
      <c r="G9" s="61">
        <v>0</v>
      </c>
      <c r="H9" s="61">
        <v>0</v>
      </c>
    </row>
    <row r="10" spans="1:8" ht="21" customHeight="1">
      <c r="A10" s="38" t="s">
        <v>143</v>
      </c>
      <c r="B10" s="38" t="s">
        <v>144</v>
      </c>
      <c r="C10" s="61">
        <f>C11</f>
        <v>25.01</v>
      </c>
      <c r="D10" s="61">
        <f>D11</f>
        <v>25.01</v>
      </c>
      <c r="E10" s="61">
        <f>E11</f>
        <v>0</v>
      </c>
      <c r="F10" s="61">
        <v>0</v>
      </c>
      <c r="G10" s="61">
        <v>0</v>
      </c>
      <c r="H10" s="61">
        <v>0</v>
      </c>
    </row>
    <row r="11" spans="1:8" ht="21" customHeight="1">
      <c r="A11" s="38" t="s">
        <v>145</v>
      </c>
      <c r="B11" s="38" t="s">
        <v>146</v>
      </c>
      <c r="C11" s="61">
        <v>25.01</v>
      </c>
      <c r="D11" s="61">
        <v>25.01</v>
      </c>
      <c r="E11" s="61">
        <v>0</v>
      </c>
      <c r="F11" s="61">
        <v>0</v>
      </c>
      <c r="G11" s="61">
        <v>0</v>
      </c>
      <c r="H11" s="61">
        <v>0</v>
      </c>
    </row>
    <row r="12" spans="1:8" ht="21" customHeight="1">
      <c r="A12" s="38" t="s">
        <v>147</v>
      </c>
      <c r="B12" s="38" t="s">
        <v>148</v>
      </c>
      <c r="C12" s="61">
        <f>C13+C14+C15+C16</f>
        <v>1992.9499999999998</v>
      </c>
      <c r="D12" s="61">
        <f>D13+D14+D15+D16</f>
        <v>969.95</v>
      </c>
      <c r="E12" s="61">
        <f>E13+E14+E15+E16</f>
        <v>1023</v>
      </c>
      <c r="F12" s="61">
        <v>0</v>
      </c>
      <c r="G12" s="61">
        <v>0</v>
      </c>
      <c r="H12" s="61">
        <v>0</v>
      </c>
    </row>
    <row r="13" spans="1:8" ht="21" customHeight="1">
      <c r="A13" s="38" t="s">
        <v>149</v>
      </c>
      <c r="B13" s="38" t="s">
        <v>146</v>
      </c>
      <c r="C13" s="61">
        <v>410.83</v>
      </c>
      <c r="D13" s="61">
        <v>410.83</v>
      </c>
      <c r="E13" s="61">
        <v>0</v>
      </c>
      <c r="F13" s="61">
        <v>0</v>
      </c>
      <c r="G13" s="61">
        <v>0</v>
      </c>
      <c r="H13" s="61">
        <v>0</v>
      </c>
    </row>
    <row r="14" spans="1:8" ht="21" customHeight="1">
      <c r="A14" s="38" t="s">
        <v>150</v>
      </c>
      <c r="B14" s="38" t="s">
        <v>151</v>
      </c>
      <c r="C14" s="61">
        <v>908</v>
      </c>
      <c r="D14" s="61">
        <v>0</v>
      </c>
      <c r="E14" s="61">
        <v>908</v>
      </c>
      <c r="F14" s="61">
        <v>0</v>
      </c>
      <c r="G14" s="61">
        <v>0</v>
      </c>
      <c r="H14" s="61">
        <v>0</v>
      </c>
    </row>
    <row r="15" spans="1:8" ht="21" customHeight="1">
      <c r="A15" s="38" t="s">
        <v>152</v>
      </c>
      <c r="B15" s="38" t="s">
        <v>153</v>
      </c>
      <c r="C15" s="61">
        <v>559.12</v>
      </c>
      <c r="D15" s="61">
        <v>559.12</v>
      </c>
      <c r="E15" s="61">
        <v>0</v>
      </c>
      <c r="F15" s="61">
        <v>0</v>
      </c>
      <c r="G15" s="61">
        <v>0</v>
      </c>
      <c r="H15" s="61">
        <v>0</v>
      </c>
    </row>
    <row r="16" spans="1:8" ht="21" customHeight="1">
      <c r="A16" s="38" t="s">
        <v>154</v>
      </c>
      <c r="B16" s="38" t="s">
        <v>155</v>
      </c>
      <c r="C16" s="61">
        <v>115</v>
      </c>
      <c r="D16" s="61">
        <v>0</v>
      </c>
      <c r="E16" s="61">
        <v>115</v>
      </c>
      <c r="F16" s="61">
        <v>0</v>
      </c>
      <c r="G16" s="61">
        <v>0</v>
      </c>
      <c r="H16" s="61">
        <v>0</v>
      </c>
    </row>
    <row r="17" spans="1:8" ht="21" customHeight="1">
      <c r="A17" s="38" t="s">
        <v>156</v>
      </c>
      <c r="B17" s="38" t="s">
        <v>157</v>
      </c>
      <c r="C17" s="61">
        <f>C18+C19</f>
        <v>94.89</v>
      </c>
      <c r="D17" s="61">
        <f>D18+D19</f>
        <v>54.89</v>
      </c>
      <c r="E17" s="61">
        <f>E18+E19</f>
        <v>40</v>
      </c>
      <c r="F17" s="61">
        <v>0</v>
      </c>
      <c r="G17" s="61">
        <v>0</v>
      </c>
      <c r="H17" s="61">
        <v>0</v>
      </c>
    </row>
    <row r="18" spans="1:8" ht="21" customHeight="1">
      <c r="A18" s="38" t="s">
        <v>158</v>
      </c>
      <c r="B18" s="38" t="s">
        <v>146</v>
      </c>
      <c r="C18" s="61">
        <v>54.89</v>
      </c>
      <c r="D18" s="61">
        <v>54.89</v>
      </c>
      <c r="E18" s="61">
        <v>0</v>
      </c>
      <c r="F18" s="61">
        <v>0</v>
      </c>
      <c r="G18" s="61">
        <v>0</v>
      </c>
      <c r="H18" s="61">
        <v>0</v>
      </c>
    </row>
    <row r="19" spans="1:8" ht="21" customHeight="1">
      <c r="A19" s="38" t="s">
        <v>159</v>
      </c>
      <c r="B19" s="38" t="s">
        <v>151</v>
      </c>
      <c r="C19" s="61">
        <v>40</v>
      </c>
      <c r="D19" s="61">
        <v>0</v>
      </c>
      <c r="E19" s="61">
        <v>40</v>
      </c>
      <c r="F19" s="61">
        <v>0</v>
      </c>
      <c r="G19" s="61">
        <v>0</v>
      </c>
      <c r="H19" s="61">
        <v>0</v>
      </c>
    </row>
    <row r="20" spans="1:8" ht="21" customHeight="1">
      <c r="A20" s="38" t="s">
        <v>160</v>
      </c>
      <c r="B20" s="38" t="s">
        <v>121</v>
      </c>
      <c r="C20" s="61">
        <f>C21+C24</f>
        <v>1173.02</v>
      </c>
      <c r="D20" s="61">
        <f>D21+D24</f>
        <v>0</v>
      </c>
      <c r="E20" s="61">
        <f>E21+E24</f>
        <v>1173.02</v>
      </c>
      <c r="F20" s="61">
        <v>0</v>
      </c>
      <c r="G20" s="61">
        <v>0</v>
      </c>
      <c r="H20" s="61">
        <v>0</v>
      </c>
    </row>
    <row r="21" spans="1:8" ht="21" customHeight="1">
      <c r="A21" s="38" t="s">
        <v>161</v>
      </c>
      <c r="B21" s="38" t="s">
        <v>162</v>
      </c>
      <c r="C21" s="61">
        <f>C22+C23</f>
        <v>350</v>
      </c>
      <c r="D21" s="61">
        <f>D22+D23</f>
        <v>0</v>
      </c>
      <c r="E21" s="61">
        <f>E22+E23</f>
        <v>350</v>
      </c>
      <c r="F21" s="61">
        <v>0</v>
      </c>
      <c r="G21" s="61">
        <v>0</v>
      </c>
      <c r="H21" s="61">
        <v>0</v>
      </c>
    </row>
    <row r="22" spans="1:8" ht="21" customHeight="1">
      <c r="A22" s="38" t="s">
        <v>163</v>
      </c>
      <c r="B22" s="38" t="s">
        <v>164</v>
      </c>
      <c r="C22" s="61">
        <v>150</v>
      </c>
      <c r="D22" s="61">
        <v>0</v>
      </c>
      <c r="E22" s="61">
        <v>150</v>
      </c>
      <c r="F22" s="61">
        <v>0</v>
      </c>
      <c r="G22" s="61">
        <v>0</v>
      </c>
      <c r="H22" s="61">
        <v>0</v>
      </c>
    </row>
    <row r="23" spans="1:8" ht="21" customHeight="1">
      <c r="A23" s="38" t="s">
        <v>165</v>
      </c>
      <c r="B23" s="38" t="s">
        <v>166</v>
      </c>
      <c r="C23" s="61">
        <v>200</v>
      </c>
      <c r="D23" s="61">
        <v>0</v>
      </c>
      <c r="E23" s="61">
        <v>200</v>
      </c>
      <c r="F23" s="61">
        <v>0</v>
      </c>
      <c r="G23" s="61">
        <v>0</v>
      </c>
      <c r="H23" s="61">
        <v>0</v>
      </c>
    </row>
    <row r="24" spans="1:8" ht="21" customHeight="1">
      <c r="A24" s="38" t="s">
        <v>167</v>
      </c>
      <c r="B24" s="38" t="s">
        <v>168</v>
      </c>
      <c r="C24" s="61">
        <f>C25</f>
        <v>823.02</v>
      </c>
      <c r="D24" s="61">
        <f>D25</f>
        <v>0</v>
      </c>
      <c r="E24" s="61">
        <f>E25</f>
        <v>823.02</v>
      </c>
      <c r="F24" s="61">
        <v>0</v>
      </c>
      <c r="G24" s="61">
        <v>0</v>
      </c>
      <c r="H24" s="61">
        <v>0</v>
      </c>
    </row>
    <row r="25" spans="1:8" ht="21" customHeight="1">
      <c r="A25" s="112">
        <v>2079902</v>
      </c>
      <c r="B25" s="41" t="s">
        <v>339</v>
      </c>
      <c r="C25" s="61">
        <v>823.02</v>
      </c>
      <c r="D25" s="61">
        <v>0</v>
      </c>
      <c r="E25" s="61">
        <v>823.02</v>
      </c>
      <c r="F25" s="61">
        <v>0</v>
      </c>
      <c r="G25" s="61">
        <v>0</v>
      </c>
      <c r="H25" s="61">
        <v>0</v>
      </c>
    </row>
    <row r="26" spans="1:8" ht="21" customHeight="1">
      <c r="A26" s="38" t="s">
        <v>169</v>
      </c>
      <c r="B26" s="38" t="s">
        <v>85</v>
      </c>
      <c r="C26" s="61">
        <f>C27+C31+C33</f>
        <v>167.18999999999997</v>
      </c>
      <c r="D26" s="61">
        <f>D27+D31+D33</f>
        <v>167.18999999999997</v>
      </c>
      <c r="E26" s="61">
        <f>E27+E31+E33</f>
        <v>0</v>
      </c>
      <c r="F26" s="61">
        <v>0</v>
      </c>
      <c r="G26" s="61">
        <v>0</v>
      </c>
      <c r="H26" s="61">
        <v>0</v>
      </c>
    </row>
    <row r="27" spans="1:8" ht="21" customHeight="1">
      <c r="A27" s="38" t="s">
        <v>170</v>
      </c>
      <c r="B27" s="38" t="s">
        <v>171</v>
      </c>
      <c r="C27" s="61">
        <f>C28+C29+C30</f>
        <v>147.35999999999999</v>
      </c>
      <c r="D27" s="61">
        <f>D28+D29+D30</f>
        <v>147.35999999999999</v>
      </c>
      <c r="E27" s="61">
        <f>E28+E29+E30</f>
        <v>0</v>
      </c>
      <c r="F27" s="61">
        <v>0</v>
      </c>
      <c r="G27" s="61">
        <v>0</v>
      </c>
      <c r="H27" s="61">
        <v>0</v>
      </c>
    </row>
    <row r="28" spans="1:8" ht="21" customHeight="1">
      <c r="A28" s="38" t="s">
        <v>172</v>
      </c>
      <c r="B28" s="38" t="s">
        <v>173</v>
      </c>
      <c r="C28" s="61">
        <v>11.99</v>
      </c>
      <c r="D28" s="61">
        <v>11.99</v>
      </c>
      <c r="E28" s="61">
        <v>0</v>
      </c>
      <c r="F28" s="61">
        <v>0</v>
      </c>
      <c r="G28" s="61">
        <v>0</v>
      </c>
      <c r="H28" s="61">
        <v>0</v>
      </c>
    </row>
    <row r="29" spans="1:8" ht="21" customHeight="1">
      <c r="A29" s="38" t="s">
        <v>174</v>
      </c>
      <c r="B29" s="38" t="s">
        <v>175</v>
      </c>
      <c r="C29" s="61">
        <v>96.69</v>
      </c>
      <c r="D29" s="61">
        <v>96.69</v>
      </c>
      <c r="E29" s="61">
        <v>0</v>
      </c>
      <c r="F29" s="61">
        <v>0</v>
      </c>
      <c r="G29" s="61">
        <v>0</v>
      </c>
      <c r="H29" s="61">
        <v>0</v>
      </c>
    </row>
    <row r="30" spans="1:8" ht="21" customHeight="1">
      <c r="A30" s="38" t="s">
        <v>176</v>
      </c>
      <c r="B30" s="38" t="s">
        <v>177</v>
      </c>
      <c r="C30" s="61">
        <v>38.68</v>
      </c>
      <c r="D30" s="61">
        <v>38.68</v>
      </c>
      <c r="E30" s="61">
        <v>0</v>
      </c>
      <c r="F30" s="61">
        <v>0</v>
      </c>
      <c r="G30" s="61">
        <v>0</v>
      </c>
      <c r="H30" s="61">
        <v>0</v>
      </c>
    </row>
    <row r="31" spans="1:8" ht="21" customHeight="1">
      <c r="A31" s="40">
        <v>20808</v>
      </c>
      <c r="B31" s="38" t="s">
        <v>334</v>
      </c>
      <c r="C31" s="61">
        <f>C32</f>
        <v>18.440000000000001</v>
      </c>
      <c r="D31" s="61">
        <f>D32</f>
        <v>18.440000000000001</v>
      </c>
      <c r="E31" s="61">
        <f>E32</f>
        <v>0</v>
      </c>
      <c r="F31" s="61">
        <v>0</v>
      </c>
      <c r="G31" s="61">
        <v>0</v>
      </c>
      <c r="H31" s="61">
        <v>0</v>
      </c>
    </row>
    <row r="32" spans="1:8" ht="21" customHeight="1">
      <c r="A32" s="40">
        <v>2080801</v>
      </c>
      <c r="B32" s="38" t="s">
        <v>335</v>
      </c>
      <c r="C32" s="61">
        <v>18.440000000000001</v>
      </c>
      <c r="D32" s="61">
        <v>18.440000000000001</v>
      </c>
      <c r="E32" s="61">
        <v>0</v>
      </c>
      <c r="F32" s="61">
        <v>0</v>
      </c>
      <c r="G32" s="61">
        <v>0</v>
      </c>
      <c r="H32" s="61">
        <v>0</v>
      </c>
    </row>
    <row r="33" spans="1:8" ht="21" customHeight="1">
      <c r="A33" s="38" t="s">
        <v>178</v>
      </c>
      <c r="B33" s="38" t="s">
        <v>179</v>
      </c>
      <c r="C33" s="61">
        <f>C34</f>
        <v>1.39</v>
      </c>
      <c r="D33" s="61">
        <f>D34</f>
        <v>1.39</v>
      </c>
      <c r="E33" s="61">
        <f>E34</f>
        <v>0</v>
      </c>
      <c r="F33" s="61">
        <v>0</v>
      </c>
      <c r="G33" s="61">
        <v>0</v>
      </c>
      <c r="H33" s="61">
        <v>0</v>
      </c>
    </row>
    <row r="34" spans="1:8" ht="21" customHeight="1">
      <c r="A34" s="38" t="s">
        <v>180</v>
      </c>
      <c r="B34" s="38" t="s">
        <v>181</v>
      </c>
      <c r="C34" s="61">
        <v>1.39</v>
      </c>
      <c r="D34" s="61">
        <v>1.39</v>
      </c>
      <c r="E34" s="61">
        <v>0</v>
      </c>
      <c r="F34" s="61">
        <v>0</v>
      </c>
      <c r="G34" s="61">
        <v>0</v>
      </c>
      <c r="H34" s="61">
        <v>0</v>
      </c>
    </row>
    <row r="35" spans="1:8" ht="21" customHeight="1">
      <c r="A35" s="38" t="s">
        <v>182</v>
      </c>
      <c r="B35" s="38" t="s">
        <v>122</v>
      </c>
      <c r="C35" s="61">
        <f>C36+C41</f>
        <v>65.170000000000016</v>
      </c>
      <c r="D35" s="61">
        <f>D36+D41</f>
        <v>65.170000000000016</v>
      </c>
      <c r="E35" s="61">
        <f>E36+E41</f>
        <v>0</v>
      </c>
      <c r="F35" s="61">
        <v>0</v>
      </c>
      <c r="G35" s="61">
        <v>0</v>
      </c>
      <c r="H35" s="61">
        <v>0</v>
      </c>
    </row>
    <row r="36" spans="1:8" ht="21" customHeight="1">
      <c r="A36" s="38" t="s">
        <v>183</v>
      </c>
      <c r="B36" s="38" t="s">
        <v>184</v>
      </c>
      <c r="C36" s="61">
        <f>C37+C38+C39+C40</f>
        <v>60.350000000000009</v>
      </c>
      <c r="D36" s="61">
        <f>D37+D38+D39+D40</f>
        <v>60.350000000000009</v>
      </c>
      <c r="E36" s="61">
        <f>E37+E38+E39+E40</f>
        <v>0</v>
      </c>
      <c r="F36" s="61">
        <v>0</v>
      </c>
      <c r="G36" s="61">
        <v>0</v>
      </c>
      <c r="H36" s="61">
        <v>0</v>
      </c>
    </row>
    <row r="37" spans="1:8" ht="21" customHeight="1">
      <c r="A37" s="38" t="s">
        <v>185</v>
      </c>
      <c r="B37" s="38" t="s">
        <v>186</v>
      </c>
      <c r="C37" s="61">
        <v>20.16</v>
      </c>
      <c r="D37" s="61">
        <v>20.16</v>
      </c>
      <c r="E37" s="61">
        <v>0</v>
      </c>
      <c r="F37" s="61">
        <v>0</v>
      </c>
      <c r="G37" s="61">
        <v>0</v>
      </c>
      <c r="H37" s="61">
        <v>0</v>
      </c>
    </row>
    <row r="38" spans="1:8" ht="21" customHeight="1">
      <c r="A38" s="38" t="s">
        <v>187</v>
      </c>
      <c r="B38" s="38" t="s">
        <v>188</v>
      </c>
      <c r="C38" s="61">
        <v>26.35</v>
      </c>
      <c r="D38" s="61">
        <v>26.35</v>
      </c>
      <c r="E38" s="61">
        <v>0</v>
      </c>
      <c r="F38" s="61">
        <v>0</v>
      </c>
      <c r="G38" s="61">
        <v>0</v>
      </c>
      <c r="H38" s="61">
        <v>0</v>
      </c>
    </row>
    <row r="39" spans="1:8" ht="21" customHeight="1">
      <c r="A39" s="38" t="s">
        <v>189</v>
      </c>
      <c r="B39" s="38" t="s">
        <v>190</v>
      </c>
      <c r="C39" s="61">
        <v>4</v>
      </c>
      <c r="D39" s="61">
        <v>4</v>
      </c>
      <c r="E39" s="61">
        <v>0</v>
      </c>
      <c r="F39" s="61">
        <v>0</v>
      </c>
      <c r="G39" s="61">
        <v>0</v>
      </c>
      <c r="H39" s="61">
        <v>0</v>
      </c>
    </row>
    <row r="40" spans="1:8" ht="21" customHeight="1">
      <c r="A40" s="38" t="s">
        <v>191</v>
      </c>
      <c r="B40" s="38" t="s">
        <v>192</v>
      </c>
      <c r="C40" s="61">
        <v>9.84</v>
      </c>
      <c r="D40" s="61">
        <v>9.84</v>
      </c>
      <c r="E40" s="61">
        <v>0</v>
      </c>
      <c r="F40" s="61">
        <v>0</v>
      </c>
      <c r="G40" s="61">
        <v>0</v>
      </c>
      <c r="H40" s="61">
        <v>0</v>
      </c>
    </row>
    <row r="41" spans="1:8" ht="21" customHeight="1">
      <c r="A41" s="38" t="s">
        <v>193</v>
      </c>
      <c r="B41" s="38" t="s">
        <v>194</v>
      </c>
      <c r="C41" s="61">
        <f>C42</f>
        <v>4.82</v>
      </c>
      <c r="D41" s="61">
        <f>D42</f>
        <v>4.82</v>
      </c>
      <c r="E41" s="61">
        <f>E42</f>
        <v>0</v>
      </c>
      <c r="F41" s="61">
        <v>0</v>
      </c>
      <c r="G41" s="61">
        <v>0</v>
      </c>
      <c r="H41" s="61">
        <v>0</v>
      </c>
    </row>
    <row r="42" spans="1:8" ht="21" customHeight="1">
      <c r="A42" s="38" t="s">
        <v>195</v>
      </c>
      <c r="B42" s="38" t="s">
        <v>196</v>
      </c>
      <c r="C42" s="61">
        <v>4.82</v>
      </c>
      <c r="D42" s="61">
        <v>4.82</v>
      </c>
      <c r="E42" s="61">
        <v>0</v>
      </c>
      <c r="F42" s="61">
        <v>0</v>
      </c>
      <c r="G42" s="61">
        <v>0</v>
      </c>
      <c r="H42" s="61">
        <v>0</v>
      </c>
    </row>
    <row r="43" spans="1:8" ht="21" customHeight="1">
      <c r="A43" s="38" t="s">
        <v>197</v>
      </c>
      <c r="B43" s="38" t="s">
        <v>123</v>
      </c>
      <c r="C43" s="61">
        <f t="shared" ref="C43:E44" si="1">C44</f>
        <v>2</v>
      </c>
      <c r="D43" s="61">
        <f t="shared" si="1"/>
        <v>0</v>
      </c>
      <c r="E43" s="61">
        <f t="shared" si="1"/>
        <v>2</v>
      </c>
      <c r="F43" s="61">
        <v>0</v>
      </c>
      <c r="G43" s="61">
        <v>0</v>
      </c>
      <c r="H43" s="61">
        <v>0</v>
      </c>
    </row>
    <row r="44" spans="1:8" ht="21" customHeight="1">
      <c r="A44" s="38" t="s">
        <v>198</v>
      </c>
      <c r="B44" s="38" t="s">
        <v>199</v>
      </c>
      <c r="C44" s="61">
        <f t="shared" si="1"/>
        <v>2</v>
      </c>
      <c r="D44" s="61">
        <f t="shared" si="1"/>
        <v>0</v>
      </c>
      <c r="E44" s="61">
        <f t="shared" si="1"/>
        <v>2</v>
      </c>
      <c r="F44" s="61">
        <v>0</v>
      </c>
      <c r="G44" s="61">
        <v>0</v>
      </c>
      <c r="H44" s="61">
        <v>0</v>
      </c>
    </row>
    <row r="45" spans="1:8" ht="21" customHeight="1">
      <c r="A45" s="38" t="s">
        <v>200</v>
      </c>
      <c r="B45" s="38" t="s">
        <v>201</v>
      </c>
      <c r="C45" s="61">
        <v>2</v>
      </c>
      <c r="D45" s="61">
        <v>0</v>
      </c>
      <c r="E45" s="61">
        <v>2</v>
      </c>
      <c r="F45" s="61">
        <v>0</v>
      </c>
      <c r="G45" s="61">
        <v>0</v>
      </c>
      <c r="H45" s="61">
        <v>0</v>
      </c>
    </row>
    <row r="46" spans="1:8" ht="21" customHeight="1">
      <c r="A46" s="40">
        <v>216</v>
      </c>
      <c r="B46" s="38" t="s">
        <v>336</v>
      </c>
      <c r="C46" s="61">
        <f t="shared" ref="C46:E47" si="2">C47</f>
        <v>65</v>
      </c>
      <c r="D46" s="61">
        <f t="shared" si="2"/>
        <v>0</v>
      </c>
      <c r="E46" s="61">
        <f t="shared" si="2"/>
        <v>65</v>
      </c>
      <c r="F46" s="61">
        <v>0</v>
      </c>
      <c r="G46" s="61">
        <v>0</v>
      </c>
      <c r="H46" s="61">
        <v>0</v>
      </c>
    </row>
    <row r="47" spans="1:8" ht="21" customHeight="1">
      <c r="A47" s="40">
        <v>21605</v>
      </c>
      <c r="B47" s="38" t="s">
        <v>337</v>
      </c>
      <c r="C47" s="61">
        <f t="shared" si="2"/>
        <v>65</v>
      </c>
      <c r="D47" s="61">
        <f t="shared" si="2"/>
        <v>0</v>
      </c>
      <c r="E47" s="61">
        <f t="shared" si="2"/>
        <v>65</v>
      </c>
      <c r="F47" s="61">
        <v>0</v>
      </c>
      <c r="G47" s="61">
        <v>0</v>
      </c>
      <c r="H47" s="61">
        <v>0</v>
      </c>
    </row>
    <row r="48" spans="1:8" ht="21" customHeight="1">
      <c r="A48" s="40">
        <v>2160599</v>
      </c>
      <c r="B48" s="38" t="s">
        <v>338</v>
      </c>
      <c r="C48" s="61">
        <v>65</v>
      </c>
      <c r="D48" s="61">
        <v>0</v>
      </c>
      <c r="E48" s="61">
        <v>65</v>
      </c>
      <c r="F48" s="61">
        <v>0</v>
      </c>
      <c r="G48" s="61">
        <v>0</v>
      </c>
      <c r="H48" s="61">
        <v>0</v>
      </c>
    </row>
    <row r="49" spans="1:8" ht="21" customHeight="1">
      <c r="A49" s="38" t="s">
        <v>202</v>
      </c>
      <c r="B49" s="38" t="s">
        <v>124</v>
      </c>
      <c r="C49" s="61">
        <f t="shared" ref="C49:E50" si="3">C50</f>
        <v>58</v>
      </c>
      <c r="D49" s="61">
        <f t="shared" si="3"/>
        <v>58</v>
      </c>
      <c r="E49" s="61">
        <f t="shared" si="3"/>
        <v>0</v>
      </c>
      <c r="F49" s="61">
        <v>0</v>
      </c>
      <c r="G49" s="61">
        <v>0</v>
      </c>
      <c r="H49" s="61">
        <v>0</v>
      </c>
    </row>
    <row r="50" spans="1:8" ht="21" customHeight="1">
      <c r="A50" s="38" t="s">
        <v>203</v>
      </c>
      <c r="B50" s="38" t="s">
        <v>204</v>
      </c>
      <c r="C50" s="61">
        <f t="shared" si="3"/>
        <v>58</v>
      </c>
      <c r="D50" s="61">
        <f t="shared" si="3"/>
        <v>58</v>
      </c>
      <c r="E50" s="61">
        <f t="shared" si="3"/>
        <v>0</v>
      </c>
      <c r="F50" s="61">
        <v>0</v>
      </c>
      <c r="G50" s="61">
        <v>0</v>
      </c>
      <c r="H50" s="61">
        <v>0</v>
      </c>
    </row>
    <row r="51" spans="1:8" ht="21" customHeight="1">
      <c r="A51" s="38" t="s">
        <v>205</v>
      </c>
      <c r="B51" s="38" t="s">
        <v>206</v>
      </c>
      <c r="C51" s="61">
        <v>58</v>
      </c>
      <c r="D51" s="61">
        <v>58</v>
      </c>
      <c r="E51" s="61">
        <v>0</v>
      </c>
      <c r="F51" s="61">
        <v>0</v>
      </c>
      <c r="G51" s="61">
        <v>0</v>
      </c>
      <c r="H51" s="61">
        <v>0</v>
      </c>
    </row>
    <row r="52" spans="1:8" ht="21" customHeight="1">
      <c r="A52" s="38" t="s">
        <v>207</v>
      </c>
      <c r="B52" s="38" t="s">
        <v>125</v>
      </c>
      <c r="C52" s="61">
        <f t="shared" ref="C52:E53" si="4">C53</f>
        <v>499.16</v>
      </c>
      <c r="D52" s="61">
        <f t="shared" si="4"/>
        <v>0</v>
      </c>
      <c r="E52" s="61">
        <f t="shared" si="4"/>
        <v>499.16</v>
      </c>
      <c r="F52" s="61">
        <v>0</v>
      </c>
      <c r="G52" s="61">
        <v>0</v>
      </c>
      <c r="H52" s="61">
        <v>0</v>
      </c>
    </row>
    <row r="53" spans="1:8" ht="21" customHeight="1">
      <c r="A53" s="38" t="s">
        <v>208</v>
      </c>
      <c r="B53" s="38" t="s">
        <v>209</v>
      </c>
      <c r="C53" s="61">
        <f t="shared" si="4"/>
        <v>499.16</v>
      </c>
      <c r="D53" s="61">
        <f t="shared" si="4"/>
        <v>0</v>
      </c>
      <c r="E53" s="61">
        <f t="shared" si="4"/>
        <v>499.16</v>
      </c>
      <c r="F53" s="61">
        <v>0</v>
      </c>
      <c r="G53" s="61">
        <v>0</v>
      </c>
      <c r="H53" s="61">
        <v>0</v>
      </c>
    </row>
    <row r="54" spans="1:8" ht="21" customHeight="1">
      <c r="A54" s="38" t="s">
        <v>210</v>
      </c>
      <c r="B54" s="38" t="s">
        <v>211</v>
      </c>
      <c r="C54" s="61">
        <v>499.16</v>
      </c>
      <c r="D54" s="61">
        <v>0</v>
      </c>
      <c r="E54" s="61">
        <v>499.16</v>
      </c>
      <c r="F54" s="61">
        <v>0</v>
      </c>
      <c r="G54" s="61">
        <v>0</v>
      </c>
      <c r="H54" s="61">
        <v>0</v>
      </c>
    </row>
    <row r="55" spans="1:8" ht="21" customHeight="1">
      <c r="A55" s="6" t="s">
        <v>46</v>
      </c>
    </row>
    <row r="56" spans="1:8" ht="21" customHeight="1">
      <c r="A56" s="6" t="s">
        <v>47</v>
      </c>
    </row>
    <row r="57" spans="1:8" ht="21" customHeight="1"/>
    <row r="58" spans="1:8" ht="21" customHeight="1"/>
    <row r="59" spans="1:8" ht="21" customHeight="1"/>
    <row r="60" spans="1:8" ht="21" customHeight="1"/>
    <row r="61" spans="1:8" ht="21" customHeight="1"/>
    <row r="62" spans="1:8" ht="21" customHeight="1"/>
    <row r="63" spans="1:8" ht="21" customHeight="1"/>
    <row r="64" spans="1:8" ht="21" customHeight="1"/>
    <row r="65" ht="21" customHeight="1"/>
    <row r="66" ht="21" customHeight="1"/>
    <row r="67" ht="21" customHeight="1"/>
    <row r="68" ht="21" customHeight="1"/>
    <row r="69" ht="21" customHeight="1"/>
  </sheetData>
  <mergeCells count="12">
    <mergeCell ref="A1:H1"/>
    <mergeCell ref="A3:B3"/>
    <mergeCell ref="B5:B7"/>
    <mergeCell ref="A8:B8"/>
    <mergeCell ref="A4:B4"/>
    <mergeCell ref="C4:C7"/>
    <mergeCell ref="D4:D7"/>
    <mergeCell ref="E4:E7"/>
    <mergeCell ref="F4:F7"/>
    <mergeCell ref="G4:G7"/>
    <mergeCell ref="H4:H7"/>
    <mergeCell ref="A5:A7"/>
  </mergeCells>
  <phoneticPr fontId="0" type="noConversion"/>
  <printOptions horizontalCentered="1"/>
  <pageMargins left="0.24" right="0.42" top="0.4" bottom="0.39"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F45"/>
  <sheetViews>
    <sheetView topLeftCell="A4" zoomScale="115" zoomScaleNormal="115" workbookViewId="0">
      <selection activeCell="A3" sqref="A3:B3"/>
    </sheetView>
  </sheetViews>
  <sheetFormatPr defaultColWidth="8" defaultRowHeight="11.25"/>
  <cols>
    <col min="1" max="1" width="36.33203125" style="18" customWidth="1"/>
    <col min="2" max="2" width="22.33203125" style="18" customWidth="1"/>
    <col min="3" max="3" width="34.33203125" style="18" customWidth="1"/>
    <col min="4" max="4" width="20.5" style="18" customWidth="1"/>
    <col min="5" max="5" width="21.1640625" style="18" customWidth="1"/>
    <col min="6" max="6" width="18.6640625" style="18" customWidth="1"/>
    <col min="7" max="7" width="11.33203125" style="18" customWidth="1"/>
    <col min="8" max="235" width="9.33203125" style="18" customWidth="1"/>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ustomWidth="1"/>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ustomWidth="1"/>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ustomWidth="1"/>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ustomWidth="1"/>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ustomWidth="1"/>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ustomWidth="1"/>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ustomWidth="1"/>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ustomWidth="1"/>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ustomWidth="1"/>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ustomWidth="1"/>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ustomWidth="1"/>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ustomWidth="1"/>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ustomWidth="1"/>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ustomWidth="1"/>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ustomWidth="1"/>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ustomWidth="1"/>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ustomWidth="1"/>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ustomWidth="1"/>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ustomWidth="1"/>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ustomWidth="1"/>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ustomWidth="1"/>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ustomWidth="1"/>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ustomWidth="1"/>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ustomWidth="1"/>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ustomWidth="1"/>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ustomWidth="1"/>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ustomWidth="1"/>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ustomWidth="1"/>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ustomWidth="1"/>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ustomWidth="1"/>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ustomWidth="1"/>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ustomWidth="1"/>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ustomWidth="1"/>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ustomWidth="1"/>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ustomWidth="1"/>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ustomWidth="1"/>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ustomWidth="1"/>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ustomWidth="1"/>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ustomWidth="1"/>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ustomWidth="1"/>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ustomWidth="1"/>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ustomWidth="1"/>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ustomWidth="1"/>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ustomWidth="1"/>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ustomWidth="1"/>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ustomWidth="1"/>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ustomWidth="1"/>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ustomWidth="1"/>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ustomWidth="1"/>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ustomWidth="1"/>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ustomWidth="1"/>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ustomWidth="1"/>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ustomWidth="1"/>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ustomWidth="1"/>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ustomWidth="1"/>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ustomWidth="1"/>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ustomWidth="1"/>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ustomWidth="1"/>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ustomWidth="1"/>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ustomWidth="1"/>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ustomWidth="1"/>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ustomWidth="1"/>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ustomWidth="1"/>
  </cols>
  <sheetData>
    <row r="1" spans="1:6" ht="36" customHeight="1">
      <c r="A1" s="128" t="s">
        <v>341</v>
      </c>
      <c r="B1" s="128"/>
      <c r="C1" s="128"/>
      <c r="D1" s="128"/>
      <c r="E1" s="128"/>
      <c r="F1" s="128"/>
    </row>
    <row r="2" spans="1:6" ht="21.75" customHeight="1">
      <c r="A2" s="88"/>
      <c r="B2" s="85"/>
      <c r="C2" s="85"/>
      <c r="D2" s="85"/>
      <c r="E2" s="85"/>
      <c r="F2" s="86" t="s">
        <v>48</v>
      </c>
    </row>
    <row r="3" spans="1:6" ht="23.25" customHeight="1">
      <c r="A3" s="131" t="s">
        <v>333</v>
      </c>
      <c r="B3" s="131"/>
      <c r="C3" s="85"/>
      <c r="D3" s="87"/>
      <c r="E3" s="85"/>
      <c r="F3" s="86" t="s">
        <v>329</v>
      </c>
    </row>
    <row r="4" spans="1:6" ht="22.5" customHeight="1">
      <c r="A4" s="143" t="s">
        <v>2</v>
      </c>
      <c r="B4" s="143"/>
      <c r="C4" s="143" t="s">
        <v>3</v>
      </c>
      <c r="D4" s="143"/>
      <c r="E4" s="143"/>
      <c r="F4" s="143"/>
    </row>
    <row r="5" spans="1:6" ht="18" customHeight="1">
      <c r="A5" s="144" t="s">
        <v>49</v>
      </c>
      <c r="B5" s="144" t="s">
        <v>5</v>
      </c>
      <c r="C5" s="144" t="s">
        <v>50</v>
      </c>
      <c r="D5" s="143" t="s">
        <v>5</v>
      </c>
      <c r="E5" s="143"/>
      <c r="F5" s="143"/>
    </row>
    <row r="6" spans="1:6" ht="31.5" customHeight="1">
      <c r="A6" s="144"/>
      <c r="B6" s="144"/>
      <c r="C6" s="144"/>
      <c r="D6" s="22" t="s">
        <v>36</v>
      </c>
      <c r="E6" s="23" t="s">
        <v>51</v>
      </c>
      <c r="F6" s="23" t="s">
        <v>52</v>
      </c>
    </row>
    <row r="7" spans="1:6" ht="20.25" customHeight="1">
      <c r="A7" s="24" t="s">
        <v>53</v>
      </c>
      <c r="B7" s="46">
        <v>3664.74</v>
      </c>
      <c r="C7" s="21" t="s">
        <v>7</v>
      </c>
      <c r="D7" s="48">
        <v>2112.85</v>
      </c>
      <c r="E7" s="76">
        <v>2112.85</v>
      </c>
      <c r="F7" s="48">
        <v>0</v>
      </c>
    </row>
    <row r="8" spans="1:6" ht="20.25" customHeight="1">
      <c r="A8" s="24" t="s">
        <v>54</v>
      </c>
      <c r="B8" s="46">
        <v>499.16</v>
      </c>
      <c r="C8" s="21" t="s">
        <v>9</v>
      </c>
      <c r="D8" s="48">
        <v>0</v>
      </c>
      <c r="E8" s="76">
        <v>0</v>
      </c>
      <c r="F8" s="48">
        <v>0</v>
      </c>
    </row>
    <row r="9" spans="1:6" ht="20.25" customHeight="1">
      <c r="A9" s="24"/>
      <c r="B9" s="47"/>
      <c r="C9" s="21" t="s">
        <v>11</v>
      </c>
      <c r="D9" s="48">
        <v>0</v>
      </c>
      <c r="E9" s="76">
        <v>0</v>
      </c>
      <c r="F9" s="48">
        <v>0</v>
      </c>
    </row>
    <row r="10" spans="1:6" ht="20.25" customHeight="1">
      <c r="A10" s="24"/>
      <c r="B10" s="47"/>
      <c r="C10" s="21" t="s">
        <v>13</v>
      </c>
      <c r="D10" s="48">
        <v>0</v>
      </c>
      <c r="E10" s="76">
        <v>0</v>
      </c>
      <c r="F10" s="48">
        <v>0</v>
      </c>
    </row>
    <row r="11" spans="1:6" ht="20.25" customHeight="1">
      <c r="A11" s="24"/>
      <c r="B11" s="47"/>
      <c r="C11" s="21" t="s">
        <v>15</v>
      </c>
      <c r="D11" s="48">
        <v>0</v>
      </c>
      <c r="E11" s="76">
        <v>0</v>
      </c>
      <c r="F11" s="48">
        <v>0</v>
      </c>
    </row>
    <row r="12" spans="1:6" ht="17.25" customHeight="1">
      <c r="A12" s="24"/>
      <c r="B12" s="47"/>
      <c r="C12" s="21" t="s">
        <v>17</v>
      </c>
      <c r="D12" s="48">
        <v>0</v>
      </c>
      <c r="E12" s="76">
        <v>0</v>
      </c>
      <c r="F12" s="48">
        <v>0</v>
      </c>
    </row>
    <row r="13" spans="1:6" ht="17.25" customHeight="1">
      <c r="A13" s="45"/>
      <c r="B13" s="47"/>
      <c r="C13" s="38" t="s">
        <v>126</v>
      </c>
      <c r="D13" s="48">
        <v>1173.02</v>
      </c>
      <c r="E13" s="76">
        <v>1173.02</v>
      </c>
      <c r="F13" s="48">
        <v>0</v>
      </c>
    </row>
    <row r="14" spans="1:6" ht="17.25" customHeight="1">
      <c r="A14" s="45"/>
      <c r="B14" s="47"/>
      <c r="C14" s="41" t="s">
        <v>127</v>
      </c>
      <c r="D14" s="61">
        <v>167.18</v>
      </c>
      <c r="E14" s="61">
        <v>167.18</v>
      </c>
      <c r="F14" s="48">
        <v>0</v>
      </c>
    </row>
    <row r="15" spans="1:6" ht="17.25" customHeight="1">
      <c r="A15" s="45"/>
      <c r="B15" s="47"/>
      <c r="C15" s="41" t="s">
        <v>128</v>
      </c>
      <c r="D15" s="61">
        <v>65.17</v>
      </c>
      <c r="E15" s="61">
        <v>65.17</v>
      </c>
      <c r="F15" s="48">
        <v>0</v>
      </c>
    </row>
    <row r="16" spans="1:6" ht="17.25" customHeight="1">
      <c r="A16" s="45"/>
      <c r="B16" s="47"/>
      <c r="C16" s="41" t="s">
        <v>129</v>
      </c>
      <c r="D16" s="61">
        <v>0</v>
      </c>
      <c r="E16" s="61">
        <v>0</v>
      </c>
      <c r="F16" s="48">
        <v>0</v>
      </c>
    </row>
    <row r="17" spans="1:6" ht="17.25" customHeight="1">
      <c r="A17" s="45"/>
      <c r="B17" s="47"/>
      <c r="C17" s="41" t="s">
        <v>130</v>
      </c>
      <c r="D17" s="61">
        <v>0</v>
      </c>
      <c r="E17" s="61">
        <v>0</v>
      </c>
      <c r="F17" s="48">
        <v>0</v>
      </c>
    </row>
    <row r="18" spans="1:6" ht="17.25" customHeight="1">
      <c r="A18" s="45"/>
      <c r="B18" s="47"/>
      <c r="C18" s="41" t="s">
        <v>131</v>
      </c>
      <c r="D18" s="61">
        <v>0</v>
      </c>
      <c r="E18" s="61">
        <v>0</v>
      </c>
      <c r="F18" s="48">
        <v>0</v>
      </c>
    </row>
    <row r="19" spans="1:6" ht="17.25" customHeight="1">
      <c r="A19" s="45"/>
      <c r="B19" s="47"/>
      <c r="C19" s="41" t="s">
        <v>132</v>
      </c>
      <c r="D19" s="61">
        <v>0</v>
      </c>
      <c r="E19" s="61">
        <v>0</v>
      </c>
      <c r="F19" s="48">
        <v>0</v>
      </c>
    </row>
    <row r="20" spans="1:6" ht="17.25" customHeight="1">
      <c r="A20" s="45"/>
      <c r="B20" s="47"/>
      <c r="C20" s="41" t="s">
        <v>133</v>
      </c>
      <c r="D20" s="61">
        <v>2</v>
      </c>
      <c r="E20" s="61">
        <v>2</v>
      </c>
      <c r="F20" s="48">
        <v>0</v>
      </c>
    </row>
    <row r="21" spans="1:6" ht="17.25" customHeight="1">
      <c r="A21" s="45"/>
      <c r="B21" s="47"/>
      <c r="C21" s="41" t="s">
        <v>134</v>
      </c>
      <c r="D21" s="61">
        <v>65</v>
      </c>
      <c r="E21" s="61">
        <v>65</v>
      </c>
      <c r="F21" s="48">
        <v>0</v>
      </c>
    </row>
    <row r="22" spans="1:6" ht="17.25" customHeight="1">
      <c r="A22" s="45"/>
      <c r="B22" s="47"/>
      <c r="C22" s="41" t="s">
        <v>135</v>
      </c>
      <c r="D22" s="61">
        <v>0</v>
      </c>
      <c r="E22" s="61">
        <v>0</v>
      </c>
      <c r="F22" s="48">
        <v>0</v>
      </c>
    </row>
    <row r="23" spans="1:6" ht="17.25" customHeight="1">
      <c r="A23" s="45"/>
      <c r="B23" s="47"/>
      <c r="C23" s="41" t="s">
        <v>136</v>
      </c>
      <c r="D23" s="61">
        <v>0</v>
      </c>
      <c r="E23" s="61">
        <v>0</v>
      </c>
      <c r="F23" s="48">
        <v>0</v>
      </c>
    </row>
    <row r="24" spans="1:6" ht="17.25" customHeight="1">
      <c r="A24" s="45"/>
      <c r="B24" s="47"/>
      <c r="C24" s="41" t="s">
        <v>137</v>
      </c>
      <c r="D24" s="61">
        <v>0</v>
      </c>
      <c r="E24" s="61">
        <v>0</v>
      </c>
      <c r="F24" s="48">
        <v>0</v>
      </c>
    </row>
    <row r="25" spans="1:6" ht="17.25" customHeight="1">
      <c r="A25" s="45"/>
      <c r="B25" s="47"/>
      <c r="C25" s="41" t="s">
        <v>138</v>
      </c>
      <c r="D25" s="61">
        <v>58</v>
      </c>
      <c r="E25" s="61">
        <v>58</v>
      </c>
      <c r="F25" s="48">
        <v>0</v>
      </c>
    </row>
    <row r="26" spans="1:6" ht="17.25" customHeight="1">
      <c r="A26" s="45"/>
      <c r="B26" s="47"/>
      <c r="C26" s="41" t="s">
        <v>139</v>
      </c>
      <c r="D26" s="61">
        <v>0</v>
      </c>
      <c r="E26" s="61">
        <v>0</v>
      </c>
      <c r="F26" s="48">
        <v>0</v>
      </c>
    </row>
    <row r="27" spans="1:6" ht="17.25" customHeight="1">
      <c r="A27" s="45"/>
      <c r="B27" s="47"/>
      <c r="C27" s="41" t="s">
        <v>140</v>
      </c>
      <c r="D27" s="61">
        <v>499.16</v>
      </c>
      <c r="E27" s="48">
        <v>0</v>
      </c>
      <c r="F27" s="48">
        <v>499.16</v>
      </c>
    </row>
    <row r="28" spans="1:6" ht="17.25" customHeight="1">
      <c r="A28" s="45"/>
      <c r="B28" s="47"/>
      <c r="C28" s="41" t="s">
        <v>141</v>
      </c>
      <c r="D28" s="48">
        <v>0</v>
      </c>
      <c r="E28" s="48">
        <v>0</v>
      </c>
      <c r="F28" s="48">
        <v>0</v>
      </c>
    </row>
    <row r="29" spans="1:6" ht="17.25" customHeight="1">
      <c r="A29" s="45"/>
      <c r="B29" s="47"/>
      <c r="C29" s="41" t="s">
        <v>142</v>
      </c>
      <c r="D29" s="48">
        <v>0</v>
      </c>
      <c r="E29" s="48">
        <v>0</v>
      </c>
      <c r="F29" s="48">
        <v>0</v>
      </c>
    </row>
    <row r="30" spans="1:6" ht="17.25" customHeight="1">
      <c r="A30" s="25" t="s">
        <v>18</v>
      </c>
      <c r="B30" s="46">
        <f>B7+B8</f>
        <v>4163.8999999999996</v>
      </c>
      <c r="C30" s="25" t="s">
        <v>19</v>
      </c>
      <c r="D30" s="48">
        <f>SUM(D7:D29)</f>
        <v>4142.38</v>
      </c>
      <c r="E30" s="76">
        <f>SUM(E7:E29)</f>
        <v>3643.22</v>
      </c>
      <c r="F30" s="76">
        <f>SUM(F7:F29)</f>
        <v>499.16</v>
      </c>
    </row>
    <row r="31" spans="1:6" ht="17.25" customHeight="1">
      <c r="A31" s="24" t="s">
        <v>55</v>
      </c>
      <c r="B31" s="46">
        <f>B32+B33</f>
        <v>0</v>
      </c>
      <c r="C31" s="24" t="s">
        <v>56</v>
      </c>
      <c r="D31" s="48">
        <f>D32</f>
        <v>21.52</v>
      </c>
      <c r="E31" s="76">
        <f t="shared" ref="E31:F31" si="0">E32</f>
        <v>21.52</v>
      </c>
      <c r="F31" s="76">
        <f t="shared" si="0"/>
        <v>0</v>
      </c>
    </row>
    <row r="32" spans="1:6" ht="17.25" customHeight="1">
      <c r="A32" s="24" t="s">
        <v>53</v>
      </c>
      <c r="B32" s="46">
        <v>0</v>
      </c>
      <c r="C32" s="89" t="s">
        <v>342</v>
      </c>
      <c r="D32" s="49">
        <v>21.52</v>
      </c>
      <c r="E32" s="49">
        <v>21.52</v>
      </c>
      <c r="F32" s="76">
        <v>0</v>
      </c>
    </row>
    <row r="33" spans="1:6" ht="17.25" customHeight="1">
      <c r="A33" s="24" t="s">
        <v>54</v>
      </c>
      <c r="B33" s="46">
        <v>0</v>
      </c>
      <c r="C33" s="89" t="s">
        <v>343</v>
      </c>
      <c r="D33" s="76">
        <v>0</v>
      </c>
      <c r="E33" s="76">
        <v>0</v>
      </c>
      <c r="F33" s="76">
        <v>0</v>
      </c>
    </row>
    <row r="34" spans="1:6" ht="17.25" customHeight="1">
      <c r="A34" s="25" t="s">
        <v>57</v>
      </c>
      <c r="B34" s="46">
        <f>B30+B31</f>
        <v>4163.8999999999996</v>
      </c>
      <c r="C34" s="25" t="s">
        <v>57</v>
      </c>
      <c r="D34" s="48">
        <f>D30+D31</f>
        <v>4163.9000000000005</v>
      </c>
      <c r="E34" s="76">
        <f t="shared" ref="E34:F34" si="1">E30+E31</f>
        <v>3664.74</v>
      </c>
      <c r="F34" s="76">
        <f t="shared" si="1"/>
        <v>499.16</v>
      </c>
    </row>
    <row r="35" spans="1:6" ht="27" customHeight="1">
      <c r="A35" s="142" t="s">
        <v>58</v>
      </c>
      <c r="B35" s="142"/>
      <c r="C35" s="142"/>
      <c r="D35" s="142"/>
      <c r="E35" s="142"/>
      <c r="F35" s="142"/>
    </row>
    <row r="36" spans="1:6" ht="21" customHeight="1">
      <c r="A36" s="142" t="s">
        <v>26</v>
      </c>
      <c r="B36" s="142"/>
      <c r="C36" s="142"/>
      <c r="D36" s="142"/>
      <c r="E36" s="142"/>
      <c r="F36" s="142"/>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1:F1"/>
    <mergeCell ref="A3:B3"/>
    <mergeCell ref="A36:F36"/>
    <mergeCell ref="A35:F35"/>
    <mergeCell ref="D5:F5"/>
    <mergeCell ref="A4:B4"/>
    <mergeCell ref="C4:F4"/>
    <mergeCell ref="A5:A6"/>
    <mergeCell ref="B5:B6"/>
    <mergeCell ref="C5:C6"/>
  </mergeCells>
  <phoneticPr fontId="0" type="noConversion"/>
  <printOptions horizontalCentered="1"/>
  <pageMargins left="0.59055118110236227" right="0.59055118110236227"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E144"/>
  <sheetViews>
    <sheetView zoomScaleNormal="100" workbookViewId="0">
      <selection activeCell="D24" sqref="D24"/>
    </sheetView>
  </sheetViews>
  <sheetFormatPr defaultColWidth="7.83203125" defaultRowHeight="15"/>
  <cols>
    <col min="1" max="1" width="16.5" style="34" customWidth="1"/>
    <col min="2" max="2" width="44" style="50" customWidth="1"/>
    <col min="3" max="4" width="33.6640625" style="10" customWidth="1"/>
    <col min="5" max="5" width="35.83203125" style="10" customWidth="1"/>
    <col min="6" max="248" width="10.33203125" style="10" customWidth="1"/>
    <col min="249" max="16384" width="7.83203125" style="10"/>
  </cols>
  <sheetData>
    <row r="1" spans="1:5" ht="33.75" customHeight="1">
      <c r="A1" s="128" t="s">
        <v>344</v>
      </c>
      <c r="B1" s="128"/>
      <c r="C1" s="128"/>
      <c r="D1" s="128"/>
      <c r="E1" s="128"/>
    </row>
    <row r="2" spans="1:5" ht="18" customHeight="1">
      <c r="A2" s="92"/>
      <c r="B2" s="90"/>
      <c r="C2" s="90"/>
      <c r="D2" s="90"/>
      <c r="E2" s="91" t="s">
        <v>59</v>
      </c>
    </row>
    <row r="3" spans="1:5" s="18" customFormat="1" ht="27" customHeight="1">
      <c r="A3" s="131" t="s">
        <v>333</v>
      </c>
      <c r="B3" s="131"/>
      <c r="C3" s="90"/>
      <c r="D3" s="90"/>
      <c r="E3" s="91" t="s">
        <v>329</v>
      </c>
    </row>
    <row r="4" spans="1:5" ht="30" customHeight="1">
      <c r="A4" s="150" t="s">
        <v>34</v>
      </c>
      <c r="B4" s="145" t="s">
        <v>35</v>
      </c>
      <c r="C4" s="147" t="s">
        <v>5</v>
      </c>
      <c r="D4" s="148"/>
      <c r="E4" s="149"/>
    </row>
    <row r="5" spans="1:5" ht="30" customHeight="1">
      <c r="A5" s="151"/>
      <c r="B5" s="146"/>
      <c r="C5" s="11" t="s">
        <v>24</v>
      </c>
      <c r="D5" s="11" t="s">
        <v>41</v>
      </c>
      <c r="E5" s="11" t="s">
        <v>42</v>
      </c>
    </row>
    <row r="6" spans="1:5" ht="21" customHeight="1">
      <c r="A6" s="138" t="s">
        <v>24</v>
      </c>
      <c r="B6" s="139"/>
      <c r="C6" s="61">
        <f>C7+C18+C24+C33+C41+C44+C47-0.02</f>
        <v>3643.22</v>
      </c>
      <c r="D6" s="61">
        <f>D7+D18+D24+D33+D41+D44+D47-0.02</f>
        <v>1340.2000000000003</v>
      </c>
      <c r="E6" s="61">
        <f t="shared" ref="D6:E6" si="0">E7+E18+E24+E33+E41+E44+E47</f>
        <v>2303.02</v>
      </c>
    </row>
    <row r="7" spans="1:5" ht="21" customHeight="1">
      <c r="A7" s="38" t="s">
        <v>37</v>
      </c>
      <c r="B7" s="38" t="s">
        <v>38</v>
      </c>
      <c r="C7" s="61">
        <f>C8+C10+C15</f>
        <v>2112.8599999999997</v>
      </c>
      <c r="D7" s="61">
        <f>D8+D10+D15</f>
        <v>1049.8600000000001</v>
      </c>
      <c r="E7" s="61">
        <f>E8+E10+E15</f>
        <v>1063</v>
      </c>
    </row>
    <row r="8" spans="1:5" ht="21" customHeight="1">
      <c r="A8" s="38" t="s">
        <v>143</v>
      </c>
      <c r="B8" s="38" t="s">
        <v>144</v>
      </c>
      <c r="C8" s="61">
        <f>C9</f>
        <v>25.01</v>
      </c>
      <c r="D8" s="61">
        <f>D9</f>
        <v>25.01</v>
      </c>
      <c r="E8" s="61">
        <f>E9</f>
        <v>0</v>
      </c>
    </row>
    <row r="9" spans="1:5" ht="21" customHeight="1">
      <c r="A9" s="38" t="s">
        <v>145</v>
      </c>
      <c r="B9" s="38" t="s">
        <v>146</v>
      </c>
      <c r="C9" s="61">
        <v>25.01</v>
      </c>
      <c r="D9" s="61">
        <v>25.01</v>
      </c>
      <c r="E9" s="61">
        <v>0</v>
      </c>
    </row>
    <row r="10" spans="1:5" ht="21" customHeight="1">
      <c r="A10" s="38" t="s">
        <v>147</v>
      </c>
      <c r="B10" s="38" t="s">
        <v>148</v>
      </c>
      <c r="C10" s="61">
        <f>C11+C12+C13+C14</f>
        <v>1992.9499999999998</v>
      </c>
      <c r="D10" s="61">
        <f>D11+D12+D13+D14</f>
        <v>969.95</v>
      </c>
      <c r="E10" s="61">
        <f>E11+E12+E13+E14</f>
        <v>1023</v>
      </c>
    </row>
    <row r="11" spans="1:5" ht="21" customHeight="1">
      <c r="A11" s="38" t="s">
        <v>149</v>
      </c>
      <c r="B11" s="38" t="s">
        <v>146</v>
      </c>
      <c r="C11" s="61">
        <v>410.83</v>
      </c>
      <c r="D11" s="61">
        <v>410.83</v>
      </c>
      <c r="E11" s="61">
        <v>0</v>
      </c>
    </row>
    <row r="12" spans="1:5" ht="21" customHeight="1">
      <c r="A12" s="38" t="s">
        <v>150</v>
      </c>
      <c r="B12" s="38" t="s">
        <v>151</v>
      </c>
      <c r="C12" s="61">
        <v>908</v>
      </c>
      <c r="D12" s="61">
        <v>0</v>
      </c>
      <c r="E12" s="61">
        <v>908</v>
      </c>
    </row>
    <row r="13" spans="1:5" ht="21" customHeight="1">
      <c r="A13" s="38" t="s">
        <v>152</v>
      </c>
      <c r="B13" s="38" t="s">
        <v>153</v>
      </c>
      <c r="C13" s="61">
        <v>559.12</v>
      </c>
      <c r="D13" s="61">
        <v>559.12</v>
      </c>
      <c r="E13" s="61">
        <v>0</v>
      </c>
    </row>
    <row r="14" spans="1:5" ht="21" customHeight="1">
      <c r="A14" s="38" t="s">
        <v>154</v>
      </c>
      <c r="B14" s="38" t="s">
        <v>155</v>
      </c>
      <c r="C14" s="61">
        <v>115</v>
      </c>
      <c r="D14" s="61">
        <v>0</v>
      </c>
      <c r="E14" s="61">
        <v>115</v>
      </c>
    </row>
    <row r="15" spans="1:5" ht="21" customHeight="1">
      <c r="A15" s="38" t="s">
        <v>156</v>
      </c>
      <c r="B15" s="38" t="s">
        <v>157</v>
      </c>
      <c r="C15" s="61">
        <f>C16+C17</f>
        <v>94.9</v>
      </c>
      <c r="D15" s="61">
        <f>D16+D17</f>
        <v>54.9</v>
      </c>
      <c r="E15" s="61">
        <f>E16+E17</f>
        <v>40</v>
      </c>
    </row>
    <row r="16" spans="1:5" ht="21" customHeight="1">
      <c r="A16" s="38" t="s">
        <v>158</v>
      </c>
      <c r="B16" s="38" t="s">
        <v>146</v>
      </c>
      <c r="C16" s="61">
        <v>54.9</v>
      </c>
      <c r="D16" s="61">
        <v>54.9</v>
      </c>
      <c r="E16" s="61">
        <v>0</v>
      </c>
    </row>
    <row r="17" spans="1:5" ht="21" customHeight="1">
      <c r="A17" s="38" t="s">
        <v>159</v>
      </c>
      <c r="B17" s="38" t="s">
        <v>151</v>
      </c>
      <c r="C17" s="61">
        <v>40</v>
      </c>
      <c r="D17" s="61">
        <v>0</v>
      </c>
      <c r="E17" s="61">
        <v>40</v>
      </c>
    </row>
    <row r="18" spans="1:5" ht="21" customHeight="1">
      <c r="A18" s="38" t="s">
        <v>160</v>
      </c>
      <c r="B18" s="38" t="s">
        <v>121</v>
      </c>
      <c r="C18" s="61">
        <f>C19+C22</f>
        <v>1173.02</v>
      </c>
      <c r="D18" s="61">
        <f>D19+D22</f>
        <v>0</v>
      </c>
      <c r="E18" s="61">
        <f>E19+E22</f>
        <v>1173.02</v>
      </c>
    </row>
    <row r="19" spans="1:5" ht="21" customHeight="1">
      <c r="A19" s="38" t="s">
        <v>161</v>
      </c>
      <c r="B19" s="38" t="s">
        <v>162</v>
      </c>
      <c r="C19" s="61">
        <f>C20+C21</f>
        <v>350</v>
      </c>
      <c r="D19" s="61">
        <f>D20+D21</f>
        <v>0</v>
      </c>
      <c r="E19" s="61">
        <f>E20+E21</f>
        <v>350</v>
      </c>
    </row>
    <row r="20" spans="1:5" ht="21" customHeight="1">
      <c r="A20" s="38" t="s">
        <v>163</v>
      </c>
      <c r="B20" s="38" t="s">
        <v>164</v>
      </c>
      <c r="C20" s="61">
        <v>150</v>
      </c>
      <c r="D20" s="61">
        <v>0</v>
      </c>
      <c r="E20" s="61">
        <v>150</v>
      </c>
    </row>
    <row r="21" spans="1:5" ht="21" customHeight="1">
      <c r="A21" s="38" t="s">
        <v>165</v>
      </c>
      <c r="B21" s="38" t="s">
        <v>166</v>
      </c>
      <c r="C21" s="61">
        <v>200</v>
      </c>
      <c r="D21" s="61">
        <v>0</v>
      </c>
      <c r="E21" s="61">
        <v>200</v>
      </c>
    </row>
    <row r="22" spans="1:5" ht="21" customHeight="1">
      <c r="A22" s="38" t="s">
        <v>167</v>
      </c>
      <c r="B22" s="38" t="s">
        <v>168</v>
      </c>
      <c r="C22" s="61">
        <f>C23</f>
        <v>823.02</v>
      </c>
      <c r="D22" s="61">
        <f>D23</f>
        <v>0</v>
      </c>
      <c r="E22" s="61">
        <f>E23</f>
        <v>823.02</v>
      </c>
    </row>
    <row r="23" spans="1:5" ht="21" customHeight="1">
      <c r="A23" s="111">
        <v>2079902</v>
      </c>
      <c r="B23" s="41" t="s">
        <v>339</v>
      </c>
      <c r="C23" s="61">
        <v>823.02</v>
      </c>
      <c r="D23" s="61">
        <v>0</v>
      </c>
      <c r="E23" s="61">
        <v>823.02</v>
      </c>
    </row>
    <row r="24" spans="1:5" ht="21" customHeight="1">
      <c r="A24" s="38" t="s">
        <v>169</v>
      </c>
      <c r="B24" s="38" t="s">
        <v>85</v>
      </c>
      <c r="C24" s="61">
        <f>C25+C29+C31</f>
        <v>167.18999999999997</v>
      </c>
      <c r="D24" s="61">
        <f>D25+D29+D31</f>
        <v>167.18999999999997</v>
      </c>
      <c r="E24" s="61">
        <f>E25+E29+E31</f>
        <v>0</v>
      </c>
    </row>
    <row r="25" spans="1:5" ht="21" customHeight="1">
      <c r="A25" s="38" t="s">
        <v>170</v>
      </c>
      <c r="B25" s="38" t="s">
        <v>171</v>
      </c>
      <c r="C25" s="61">
        <f>C26+C27+C28</f>
        <v>147.35999999999999</v>
      </c>
      <c r="D25" s="61">
        <f>D26+D27+D28</f>
        <v>147.35999999999999</v>
      </c>
      <c r="E25" s="61">
        <f>E26+E27+E28</f>
        <v>0</v>
      </c>
    </row>
    <row r="26" spans="1:5" ht="21" customHeight="1">
      <c r="A26" s="38" t="s">
        <v>172</v>
      </c>
      <c r="B26" s="38" t="s">
        <v>173</v>
      </c>
      <c r="C26" s="61">
        <v>11.99</v>
      </c>
      <c r="D26" s="61">
        <v>11.99</v>
      </c>
      <c r="E26" s="61">
        <v>0</v>
      </c>
    </row>
    <row r="27" spans="1:5" ht="21" customHeight="1">
      <c r="A27" s="38" t="s">
        <v>174</v>
      </c>
      <c r="B27" s="38" t="s">
        <v>175</v>
      </c>
      <c r="C27" s="61">
        <v>96.69</v>
      </c>
      <c r="D27" s="61">
        <v>96.69</v>
      </c>
      <c r="E27" s="61">
        <v>0</v>
      </c>
    </row>
    <row r="28" spans="1:5" ht="21" customHeight="1">
      <c r="A28" s="38" t="s">
        <v>176</v>
      </c>
      <c r="B28" s="38" t="s">
        <v>177</v>
      </c>
      <c r="C28" s="61">
        <v>38.68</v>
      </c>
      <c r="D28" s="61">
        <v>38.68</v>
      </c>
      <c r="E28" s="61">
        <v>0</v>
      </c>
    </row>
    <row r="29" spans="1:5" ht="21" customHeight="1">
      <c r="A29" s="40">
        <v>20808</v>
      </c>
      <c r="B29" s="38" t="s">
        <v>334</v>
      </c>
      <c r="C29" s="61">
        <f>C30</f>
        <v>18.440000000000001</v>
      </c>
      <c r="D29" s="61">
        <f>D30</f>
        <v>18.440000000000001</v>
      </c>
      <c r="E29" s="61">
        <f>E30</f>
        <v>0</v>
      </c>
    </row>
    <row r="30" spans="1:5" ht="21" customHeight="1">
      <c r="A30" s="40">
        <v>2080801</v>
      </c>
      <c r="B30" s="38" t="s">
        <v>335</v>
      </c>
      <c r="C30" s="61">
        <v>18.440000000000001</v>
      </c>
      <c r="D30" s="61">
        <v>18.440000000000001</v>
      </c>
      <c r="E30" s="61">
        <v>0</v>
      </c>
    </row>
    <row r="31" spans="1:5" ht="21" customHeight="1">
      <c r="A31" s="38" t="s">
        <v>178</v>
      </c>
      <c r="B31" s="38" t="s">
        <v>179</v>
      </c>
      <c r="C31" s="61">
        <f>C32</f>
        <v>1.39</v>
      </c>
      <c r="D31" s="61">
        <f>D32</f>
        <v>1.39</v>
      </c>
      <c r="E31" s="61">
        <f>E32</f>
        <v>0</v>
      </c>
    </row>
    <row r="32" spans="1:5" ht="21" customHeight="1">
      <c r="A32" s="38" t="s">
        <v>180</v>
      </c>
      <c r="B32" s="38" t="s">
        <v>181</v>
      </c>
      <c r="C32" s="61">
        <v>1.39</v>
      </c>
      <c r="D32" s="61">
        <v>1.39</v>
      </c>
      <c r="E32" s="61">
        <v>0</v>
      </c>
    </row>
    <row r="33" spans="1:5" ht="21" customHeight="1">
      <c r="A33" s="38" t="s">
        <v>182</v>
      </c>
      <c r="B33" s="38" t="s">
        <v>122</v>
      </c>
      <c r="C33" s="61">
        <f>C34+C39</f>
        <v>65.170000000000016</v>
      </c>
      <c r="D33" s="61">
        <f>D34+D39</f>
        <v>65.170000000000016</v>
      </c>
      <c r="E33" s="61">
        <f>E34+E39</f>
        <v>0</v>
      </c>
    </row>
    <row r="34" spans="1:5" ht="21" customHeight="1">
      <c r="A34" s="38" t="s">
        <v>183</v>
      </c>
      <c r="B34" s="38" t="s">
        <v>184</v>
      </c>
      <c r="C34" s="61">
        <f>C35+C36+C37+C38</f>
        <v>60.350000000000009</v>
      </c>
      <c r="D34" s="61">
        <f>D35+D36+D37+D38</f>
        <v>60.350000000000009</v>
      </c>
      <c r="E34" s="61">
        <f>E35+E36+E37+E38</f>
        <v>0</v>
      </c>
    </row>
    <row r="35" spans="1:5" ht="21" customHeight="1">
      <c r="A35" s="38" t="s">
        <v>185</v>
      </c>
      <c r="B35" s="38" t="s">
        <v>186</v>
      </c>
      <c r="C35" s="61">
        <v>20.16</v>
      </c>
      <c r="D35" s="61">
        <v>20.16</v>
      </c>
      <c r="E35" s="61">
        <v>0</v>
      </c>
    </row>
    <row r="36" spans="1:5" ht="21" customHeight="1">
      <c r="A36" s="38" t="s">
        <v>187</v>
      </c>
      <c r="B36" s="38" t="s">
        <v>188</v>
      </c>
      <c r="C36" s="61">
        <v>26.35</v>
      </c>
      <c r="D36" s="61">
        <v>26.35</v>
      </c>
      <c r="E36" s="61">
        <v>0</v>
      </c>
    </row>
    <row r="37" spans="1:5" ht="21" customHeight="1">
      <c r="A37" s="38" t="s">
        <v>189</v>
      </c>
      <c r="B37" s="38" t="s">
        <v>190</v>
      </c>
      <c r="C37" s="61">
        <v>4</v>
      </c>
      <c r="D37" s="61">
        <v>4</v>
      </c>
      <c r="E37" s="61">
        <v>0</v>
      </c>
    </row>
    <row r="38" spans="1:5" ht="21" customHeight="1">
      <c r="A38" s="38" t="s">
        <v>191</v>
      </c>
      <c r="B38" s="38" t="s">
        <v>192</v>
      </c>
      <c r="C38" s="61">
        <v>9.84</v>
      </c>
      <c r="D38" s="61">
        <v>9.84</v>
      </c>
      <c r="E38" s="61">
        <v>0</v>
      </c>
    </row>
    <row r="39" spans="1:5" ht="21" customHeight="1">
      <c r="A39" s="38" t="s">
        <v>193</v>
      </c>
      <c r="B39" s="38" t="s">
        <v>194</v>
      </c>
      <c r="C39" s="61">
        <f>C40</f>
        <v>4.82</v>
      </c>
      <c r="D39" s="61">
        <f>D40</f>
        <v>4.82</v>
      </c>
      <c r="E39" s="61">
        <f>E40</f>
        <v>0</v>
      </c>
    </row>
    <row r="40" spans="1:5" ht="21" customHeight="1">
      <c r="A40" s="38" t="s">
        <v>195</v>
      </c>
      <c r="B40" s="38" t="s">
        <v>196</v>
      </c>
      <c r="C40" s="61">
        <v>4.82</v>
      </c>
      <c r="D40" s="61">
        <v>4.82</v>
      </c>
      <c r="E40" s="61">
        <v>0</v>
      </c>
    </row>
    <row r="41" spans="1:5" ht="21" customHeight="1">
      <c r="A41" s="38" t="s">
        <v>197</v>
      </c>
      <c r="B41" s="38" t="s">
        <v>123</v>
      </c>
      <c r="C41" s="61">
        <f t="shared" ref="C41:E42" si="1">C42</f>
        <v>2</v>
      </c>
      <c r="D41" s="61">
        <f t="shared" si="1"/>
        <v>0</v>
      </c>
      <c r="E41" s="61">
        <f t="shared" si="1"/>
        <v>2</v>
      </c>
    </row>
    <row r="42" spans="1:5" ht="21" customHeight="1">
      <c r="A42" s="38" t="s">
        <v>198</v>
      </c>
      <c r="B42" s="38" t="s">
        <v>199</v>
      </c>
      <c r="C42" s="61">
        <f t="shared" si="1"/>
        <v>2</v>
      </c>
      <c r="D42" s="61">
        <f t="shared" si="1"/>
        <v>0</v>
      </c>
      <c r="E42" s="61">
        <f t="shared" si="1"/>
        <v>2</v>
      </c>
    </row>
    <row r="43" spans="1:5" ht="21" customHeight="1">
      <c r="A43" s="38" t="s">
        <v>200</v>
      </c>
      <c r="B43" s="38" t="s">
        <v>201</v>
      </c>
      <c r="C43" s="61">
        <v>2</v>
      </c>
      <c r="D43" s="61">
        <v>0</v>
      </c>
      <c r="E43" s="61">
        <v>2</v>
      </c>
    </row>
    <row r="44" spans="1:5" ht="21" customHeight="1">
      <c r="A44" s="40">
        <v>216</v>
      </c>
      <c r="B44" s="38" t="s">
        <v>336</v>
      </c>
      <c r="C44" s="61">
        <f t="shared" ref="C44:E45" si="2">C45</f>
        <v>65</v>
      </c>
      <c r="D44" s="61">
        <f t="shared" si="2"/>
        <v>0</v>
      </c>
      <c r="E44" s="61">
        <f t="shared" si="2"/>
        <v>65</v>
      </c>
    </row>
    <row r="45" spans="1:5" ht="21" customHeight="1">
      <c r="A45" s="40">
        <v>21605</v>
      </c>
      <c r="B45" s="38" t="s">
        <v>337</v>
      </c>
      <c r="C45" s="61">
        <f t="shared" si="2"/>
        <v>65</v>
      </c>
      <c r="D45" s="61">
        <f t="shared" si="2"/>
        <v>0</v>
      </c>
      <c r="E45" s="61">
        <f t="shared" si="2"/>
        <v>65</v>
      </c>
    </row>
    <row r="46" spans="1:5" ht="21" customHeight="1">
      <c r="A46" s="40">
        <v>2160599</v>
      </c>
      <c r="B46" s="38" t="s">
        <v>338</v>
      </c>
      <c r="C46" s="61">
        <v>65</v>
      </c>
      <c r="D46" s="61">
        <v>0</v>
      </c>
      <c r="E46" s="61">
        <v>65</v>
      </c>
    </row>
    <row r="47" spans="1:5" ht="21" customHeight="1">
      <c r="A47" s="38" t="s">
        <v>202</v>
      </c>
      <c r="B47" s="38" t="s">
        <v>124</v>
      </c>
      <c r="C47" s="61">
        <f t="shared" ref="C47:E48" si="3">C48</f>
        <v>58</v>
      </c>
      <c r="D47" s="61">
        <f t="shared" si="3"/>
        <v>58</v>
      </c>
      <c r="E47" s="61">
        <f t="shared" si="3"/>
        <v>0</v>
      </c>
    </row>
    <row r="48" spans="1:5" ht="21" customHeight="1">
      <c r="A48" s="38" t="s">
        <v>203</v>
      </c>
      <c r="B48" s="38" t="s">
        <v>204</v>
      </c>
      <c r="C48" s="61">
        <f t="shared" si="3"/>
        <v>58</v>
      </c>
      <c r="D48" s="61">
        <f t="shared" si="3"/>
        <v>58</v>
      </c>
      <c r="E48" s="61">
        <f t="shared" si="3"/>
        <v>0</v>
      </c>
    </row>
    <row r="49" spans="1:5" ht="21" customHeight="1">
      <c r="A49" s="38" t="s">
        <v>205</v>
      </c>
      <c r="B49" s="38" t="s">
        <v>206</v>
      </c>
      <c r="C49" s="61">
        <v>58</v>
      </c>
      <c r="D49" s="61">
        <v>58</v>
      </c>
      <c r="E49" s="61">
        <v>0</v>
      </c>
    </row>
    <row r="50" spans="1:5" ht="28.5" customHeight="1">
      <c r="A50" s="124" t="s">
        <v>384</v>
      </c>
      <c r="B50" s="123"/>
      <c r="C50" s="125"/>
      <c r="D50" s="125"/>
      <c r="E50" s="125"/>
    </row>
    <row r="51" spans="1:5" ht="21" customHeight="1">
      <c r="A51" s="32"/>
      <c r="B51" s="52"/>
      <c r="C51" s="5"/>
      <c r="D51" s="5"/>
      <c r="E51" s="5"/>
    </row>
    <row r="52" spans="1:5" ht="21" customHeight="1">
      <c r="A52" s="32"/>
      <c r="B52" s="52"/>
      <c r="C52" s="5"/>
      <c r="D52" s="5"/>
      <c r="E52" s="5"/>
    </row>
    <row r="53" spans="1:5" ht="21" customHeight="1">
      <c r="A53" s="32"/>
      <c r="B53" s="52"/>
      <c r="C53" s="5"/>
      <c r="D53" s="5"/>
      <c r="E53" s="5"/>
    </row>
    <row r="54" spans="1:5" ht="21" customHeight="1">
      <c r="A54" s="32"/>
      <c r="B54" s="52"/>
      <c r="C54" s="5"/>
      <c r="D54" s="5"/>
      <c r="E54" s="5"/>
    </row>
    <row r="55" spans="1:5" ht="21" customHeight="1">
      <c r="A55" s="32"/>
      <c r="B55" s="52"/>
      <c r="C55" s="5"/>
      <c r="D55" s="5"/>
      <c r="E55" s="5"/>
    </row>
    <row r="56" spans="1:5" ht="21" customHeight="1">
      <c r="A56" s="32"/>
      <c r="B56" s="52"/>
      <c r="C56" s="5"/>
      <c r="D56" s="5"/>
      <c r="E56" s="5"/>
    </row>
    <row r="57" spans="1:5" ht="21" customHeight="1">
      <c r="A57" s="32"/>
      <c r="B57" s="52"/>
      <c r="C57" s="5"/>
      <c r="D57" s="5"/>
      <c r="E57" s="5"/>
    </row>
    <row r="58" spans="1:5" ht="21" customHeight="1">
      <c r="A58" s="33"/>
      <c r="B58" s="53"/>
      <c r="C58" s="7"/>
      <c r="D58" s="7"/>
      <c r="E58" s="7"/>
    </row>
    <row r="59" spans="1:5" ht="21" customHeight="1">
      <c r="A59" s="33"/>
      <c r="B59" s="53"/>
      <c r="C59" s="7"/>
      <c r="D59" s="7"/>
      <c r="E59" s="7"/>
    </row>
    <row r="60" spans="1:5" ht="21" customHeight="1">
      <c r="A60" s="33"/>
      <c r="B60" s="53"/>
      <c r="C60" s="7"/>
      <c r="D60" s="7"/>
      <c r="E60" s="7"/>
    </row>
    <row r="61" spans="1:5" ht="21" customHeight="1">
      <c r="A61" s="33"/>
      <c r="B61" s="53"/>
      <c r="C61" s="7"/>
      <c r="D61" s="7"/>
      <c r="E61" s="7"/>
    </row>
    <row r="62" spans="1:5" ht="21" customHeight="1">
      <c r="A62" s="33"/>
      <c r="B62" s="53"/>
      <c r="C62" s="7"/>
      <c r="D62" s="7"/>
      <c r="E62" s="7"/>
    </row>
    <row r="63" spans="1:5">
      <c r="A63" s="33"/>
      <c r="B63" s="53"/>
      <c r="C63" s="7"/>
      <c r="D63" s="7"/>
      <c r="E63" s="7"/>
    </row>
    <row r="64" spans="1:5">
      <c r="A64" s="33"/>
      <c r="B64" s="53"/>
      <c r="C64" s="7"/>
      <c r="D64" s="7"/>
      <c r="E64" s="7"/>
    </row>
    <row r="65" spans="1:5">
      <c r="A65" s="33"/>
      <c r="B65" s="53"/>
      <c r="C65" s="7"/>
      <c r="D65" s="7"/>
      <c r="E65" s="7"/>
    </row>
    <row r="66" spans="1:5">
      <c r="A66" s="33"/>
      <c r="B66" s="53"/>
      <c r="C66" s="7"/>
      <c r="D66" s="7"/>
      <c r="E66" s="7"/>
    </row>
    <row r="67" spans="1:5">
      <c r="A67" s="33"/>
      <c r="B67" s="53"/>
      <c r="C67" s="7"/>
      <c r="D67" s="7"/>
      <c r="E67" s="7"/>
    </row>
    <row r="68" spans="1:5">
      <c r="A68" s="33"/>
      <c r="B68" s="53"/>
      <c r="C68" s="7"/>
      <c r="D68" s="7"/>
      <c r="E68" s="7"/>
    </row>
    <row r="69" spans="1:5">
      <c r="A69" s="33"/>
      <c r="B69" s="53"/>
      <c r="C69" s="7"/>
      <c r="D69" s="7"/>
      <c r="E69" s="7"/>
    </row>
    <row r="70" spans="1:5">
      <c r="A70" s="33"/>
      <c r="B70" s="53"/>
      <c r="C70" s="7"/>
      <c r="D70" s="7"/>
      <c r="E70" s="7"/>
    </row>
    <row r="71" spans="1:5">
      <c r="A71" s="33"/>
      <c r="B71" s="53"/>
      <c r="C71" s="7"/>
      <c r="D71" s="7"/>
      <c r="E71" s="7"/>
    </row>
    <row r="72" spans="1:5">
      <c r="A72" s="33"/>
      <c r="B72" s="53"/>
      <c r="C72" s="7"/>
      <c r="D72" s="7"/>
      <c r="E72" s="7"/>
    </row>
    <row r="73" spans="1:5">
      <c r="A73" s="33"/>
      <c r="B73" s="53"/>
      <c r="C73" s="7"/>
      <c r="D73" s="7"/>
      <c r="E73" s="7"/>
    </row>
    <row r="74" spans="1:5">
      <c r="A74" s="33"/>
      <c r="B74" s="53"/>
      <c r="C74" s="7"/>
      <c r="D74" s="7"/>
      <c r="E74" s="7"/>
    </row>
    <row r="75" spans="1:5">
      <c r="A75" s="33"/>
      <c r="B75" s="53"/>
      <c r="C75" s="7"/>
      <c r="D75" s="7"/>
      <c r="E75" s="7"/>
    </row>
    <row r="76" spans="1:5">
      <c r="A76" s="33"/>
      <c r="B76" s="53"/>
      <c r="C76" s="7"/>
      <c r="D76" s="7"/>
      <c r="E76" s="7"/>
    </row>
    <row r="77" spans="1:5">
      <c r="A77" s="33"/>
      <c r="B77" s="53"/>
      <c r="C77" s="7"/>
      <c r="D77" s="7"/>
      <c r="E77" s="7"/>
    </row>
    <row r="78" spans="1:5">
      <c r="A78" s="33"/>
      <c r="B78" s="53"/>
      <c r="C78" s="7"/>
      <c r="D78" s="7"/>
      <c r="E78" s="7"/>
    </row>
    <row r="79" spans="1:5">
      <c r="A79" s="33"/>
      <c r="B79" s="53"/>
      <c r="C79" s="7"/>
      <c r="D79" s="7"/>
      <c r="E79" s="7"/>
    </row>
    <row r="80" spans="1:5">
      <c r="A80" s="33"/>
      <c r="B80" s="53"/>
      <c r="C80" s="7"/>
      <c r="D80" s="7"/>
      <c r="E80" s="7"/>
    </row>
    <row r="81" spans="1:5">
      <c r="A81" s="33"/>
      <c r="B81" s="53"/>
      <c r="C81" s="7"/>
      <c r="D81" s="7"/>
      <c r="E81" s="7"/>
    </row>
    <row r="82" spans="1:5">
      <c r="A82" s="33"/>
      <c r="B82" s="53"/>
      <c r="C82" s="7"/>
      <c r="D82" s="7"/>
      <c r="E82" s="7"/>
    </row>
    <row r="83" spans="1:5">
      <c r="A83" s="33"/>
      <c r="B83" s="53"/>
      <c r="C83" s="7"/>
      <c r="D83" s="7"/>
      <c r="E83" s="7"/>
    </row>
    <row r="84" spans="1:5">
      <c r="A84" s="33"/>
      <c r="B84" s="53"/>
      <c r="C84" s="7"/>
      <c r="D84" s="7"/>
      <c r="E84" s="7"/>
    </row>
    <row r="85" spans="1:5">
      <c r="A85" s="33"/>
      <c r="B85" s="53"/>
      <c r="C85" s="7"/>
      <c r="D85" s="7"/>
      <c r="E85" s="7"/>
    </row>
    <row r="86" spans="1:5">
      <c r="A86" s="33"/>
      <c r="B86" s="53"/>
      <c r="C86" s="7"/>
      <c r="D86" s="7"/>
      <c r="E86" s="7"/>
    </row>
    <row r="87" spans="1:5">
      <c r="A87" s="33"/>
      <c r="B87" s="53"/>
      <c r="C87" s="7"/>
      <c r="D87" s="7"/>
      <c r="E87" s="7"/>
    </row>
    <row r="88" spans="1:5">
      <c r="A88" s="33"/>
      <c r="B88" s="53"/>
      <c r="C88" s="7"/>
      <c r="D88" s="7"/>
      <c r="E88" s="7"/>
    </row>
    <row r="89" spans="1:5">
      <c r="A89" s="33"/>
      <c r="B89" s="53"/>
      <c r="C89" s="7"/>
      <c r="D89" s="7"/>
      <c r="E89" s="7"/>
    </row>
    <row r="90" spans="1:5">
      <c r="A90" s="33"/>
      <c r="B90" s="53"/>
      <c r="C90" s="7"/>
      <c r="D90" s="7"/>
      <c r="E90" s="7"/>
    </row>
    <row r="91" spans="1:5">
      <c r="A91" s="33"/>
      <c r="B91" s="53"/>
      <c r="C91" s="7"/>
      <c r="D91" s="7"/>
      <c r="E91" s="7"/>
    </row>
    <row r="92" spans="1:5">
      <c r="A92" s="33"/>
      <c r="B92" s="53"/>
      <c r="C92" s="7"/>
      <c r="D92" s="7"/>
      <c r="E92" s="7"/>
    </row>
    <row r="93" spans="1:5">
      <c r="A93" s="33"/>
      <c r="B93" s="53"/>
      <c r="C93" s="7"/>
      <c r="D93" s="7"/>
      <c r="E93" s="7"/>
    </row>
    <row r="94" spans="1:5">
      <c r="A94" s="33"/>
      <c r="B94" s="53"/>
      <c r="C94" s="7"/>
      <c r="D94" s="7"/>
      <c r="E94" s="7"/>
    </row>
    <row r="95" spans="1:5">
      <c r="A95" s="33"/>
      <c r="B95" s="53"/>
      <c r="C95" s="7"/>
      <c r="D95" s="7"/>
      <c r="E95" s="7"/>
    </row>
    <row r="96" spans="1:5">
      <c r="A96" s="33"/>
      <c r="B96" s="53"/>
      <c r="C96" s="7"/>
      <c r="D96" s="7"/>
      <c r="E96" s="7"/>
    </row>
    <row r="97" spans="1:5">
      <c r="A97" s="33"/>
      <c r="B97" s="53"/>
      <c r="C97" s="7"/>
      <c r="D97" s="7"/>
      <c r="E97" s="7"/>
    </row>
    <row r="98" spans="1:5">
      <c r="A98" s="33"/>
      <c r="B98" s="53"/>
      <c r="C98" s="7"/>
      <c r="D98" s="7"/>
      <c r="E98" s="7"/>
    </row>
    <row r="99" spans="1:5">
      <c r="A99" s="33"/>
      <c r="B99" s="53"/>
      <c r="C99" s="7"/>
      <c r="D99" s="7"/>
      <c r="E99" s="7"/>
    </row>
    <row r="100" spans="1:5">
      <c r="A100" s="33"/>
      <c r="B100" s="53"/>
      <c r="C100" s="7"/>
      <c r="D100" s="7"/>
      <c r="E100" s="7"/>
    </row>
    <row r="101" spans="1:5">
      <c r="A101" s="33"/>
      <c r="B101" s="53"/>
      <c r="C101" s="7"/>
      <c r="D101" s="7"/>
      <c r="E101" s="7"/>
    </row>
    <row r="102" spans="1:5">
      <c r="A102" s="33"/>
      <c r="B102" s="53"/>
      <c r="C102" s="7"/>
      <c r="D102" s="7"/>
      <c r="E102" s="7"/>
    </row>
    <row r="103" spans="1:5">
      <c r="A103" s="33"/>
      <c r="B103" s="53"/>
      <c r="C103" s="7"/>
      <c r="D103" s="7"/>
      <c r="E103" s="7"/>
    </row>
    <row r="104" spans="1:5">
      <c r="A104" s="33"/>
      <c r="B104" s="53"/>
      <c r="C104" s="7"/>
      <c r="D104" s="7"/>
      <c r="E104" s="7"/>
    </row>
    <row r="105" spans="1:5">
      <c r="A105" s="33"/>
      <c r="B105" s="53"/>
      <c r="C105" s="7"/>
      <c r="D105" s="7"/>
      <c r="E105" s="7"/>
    </row>
    <row r="106" spans="1:5">
      <c r="A106" s="33"/>
      <c r="B106" s="53"/>
      <c r="C106" s="7"/>
      <c r="D106" s="7"/>
      <c r="E106" s="7"/>
    </row>
    <row r="107" spans="1:5">
      <c r="A107" s="33"/>
      <c r="B107" s="53"/>
      <c r="C107" s="7"/>
      <c r="D107" s="7"/>
      <c r="E107" s="7"/>
    </row>
    <row r="108" spans="1:5">
      <c r="A108" s="33"/>
      <c r="B108" s="53"/>
      <c r="C108" s="7"/>
      <c r="D108" s="7"/>
      <c r="E108" s="7"/>
    </row>
    <row r="109" spans="1:5">
      <c r="A109" s="33"/>
      <c r="B109" s="53"/>
      <c r="C109" s="7"/>
      <c r="D109" s="7"/>
      <c r="E109" s="7"/>
    </row>
    <row r="110" spans="1:5">
      <c r="A110" s="33"/>
      <c r="B110" s="53"/>
      <c r="C110" s="7"/>
      <c r="D110" s="7"/>
      <c r="E110" s="7"/>
    </row>
    <row r="111" spans="1:5">
      <c r="A111" s="33"/>
      <c r="B111" s="53"/>
      <c r="C111" s="7"/>
      <c r="D111" s="7"/>
      <c r="E111" s="7"/>
    </row>
    <row r="112" spans="1:5">
      <c r="A112" s="33"/>
      <c r="B112" s="53"/>
      <c r="C112" s="7"/>
      <c r="D112" s="7"/>
      <c r="E112" s="7"/>
    </row>
    <row r="113" spans="1:5">
      <c r="A113" s="33"/>
      <c r="B113" s="53"/>
      <c r="C113" s="7"/>
      <c r="D113" s="7"/>
      <c r="E113" s="7"/>
    </row>
    <row r="114" spans="1:5">
      <c r="A114" s="33"/>
      <c r="B114" s="53"/>
      <c r="C114" s="7"/>
      <c r="D114" s="7"/>
      <c r="E114" s="7"/>
    </row>
    <row r="115" spans="1:5">
      <c r="A115" s="33"/>
      <c r="B115" s="53"/>
      <c r="C115" s="7"/>
      <c r="D115" s="7"/>
      <c r="E115" s="7"/>
    </row>
    <row r="116" spans="1:5">
      <c r="A116" s="33"/>
      <c r="B116" s="53"/>
      <c r="C116" s="7"/>
      <c r="D116" s="7"/>
      <c r="E116" s="7"/>
    </row>
    <row r="117" spans="1:5">
      <c r="A117" s="33"/>
      <c r="B117" s="53"/>
      <c r="C117" s="7"/>
      <c r="D117" s="7"/>
      <c r="E117" s="7"/>
    </row>
    <row r="118" spans="1:5">
      <c r="A118" s="33"/>
      <c r="B118" s="53"/>
      <c r="C118" s="7"/>
      <c r="D118" s="7"/>
      <c r="E118" s="7"/>
    </row>
    <row r="119" spans="1:5">
      <c r="A119" s="33"/>
      <c r="B119" s="53"/>
      <c r="C119" s="7"/>
      <c r="D119" s="7"/>
      <c r="E119" s="7"/>
    </row>
    <row r="120" spans="1:5">
      <c r="A120" s="33"/>
      <c r="B120" s="53"/>
      <c r="C120" s="7"/>
      <c r="D120" s="7"/>
      <c r="E120" s="7"/>
    </row>
    <row r="121" spans="1:5">
      <c r="A121" s="33"/>
      <c r="B121" s="53"/>
      <c r="C121" s="7"/>
      <c r="D121" s="7"/>
      <c r="E121" s="7"/>
    </row>
    <row r="122" spans="1:5">
      <c r="A122" s="33"/>
      <c r="B122" s="53"/>
      <c r="C122" s="7"/>
      <c r="D122" s="7"/>
      <c r="E122" s="7"/>
    </row>
    <row r="123" spans="1:5">
      <c r="A123" s="33"/>
      <c r="B123" s="53"/>
      <c r="C123" s="7"/>
      <c r="D123" s="7"/>
      <c r="E123" s="7"/>
    </row>
    <row r="124" spans="1:5">
      <c r="A124" s="33"/>
      <c r="B124" s="53"/>
      <c r="C124" s="7"/>
      <c r="D124" s="7"/>
      <c r="E124" s="7"/>
    </row>
    <row r="125" spans="1:5">
      <c r="A125" s="33"/>
      <c r="B125" s="53"/>
      <c r="C125" s="7"/>
      <c r="D125" s="7"/>
      <c r="E125" s="7"/>
    </row>
    <row r="126" spans="1:5">
      <c r="A126" s="33"/>
      <c r="B126" s="53"/>
      <c r="C126" s="7"/>
      <c r="D126" s="7"/>
      <c r="E126" s="7"/>
    </row>
    <row r="127" spans="1:5">
      <c r="A127" s="33"/>
      <c r="B127" s="53"/>
      <c r="C127" s="7"/>
      <c r="D127" s="7"/>
      <c r="E127" s="7"/>
    </row>
    <row r="128" spans="1:5">
      <c r="A128" s="33"/>
      <c r="B128" s="53"/>
      <c r="C128" s="7"/>
      <c r="D128" s="7"/>
      <c r="E128" s="7"/>
    </row>
    <row r="129" spans="1:5">
      <c r="A129" s="33"/>
      <c r="B129" s="53"/>
      <c r="C129" s="7"/>
      <c r="D129" s="7"/>
      <c r="E129" s="7"/>
    </row>
    <row r="130" spans="1:5">
      <c r="A130" s="33"/>
      <c r="B130" s="53"/>
      <c r="C130" s="7"/>
      <c r="D130" s="7"/>
      <c r="E130" s="7"/>
    </row>
    <row r="131" spans="1:5">
      <c r="A131" s="33"/>
      <c r="B131" s="53"/>
      <c r="C131" s="7"/>
      <c r="D131" s="7"/>
      <c r="E131" s="7"/>
    </row>
    <row r="132" spans="1:5">
      <c r="A132" s="33"/>
      <c r="B132" s="53"/>
      <c r="C132" s="7"/>
      <c r="D132" s="7"/>
      <c r="E132" s="7"/>
    </row>
    <row r="133" spans="1:5">
      <c r="A133" s="33"/>
      <c r="B133" s="53"/>
      <c r="C133" s="7"/>
      <c r="D133" s="7"/>
      <c r="E133" s="7"/>
    </row>
    <row r="134" spans="1:5">
      <c r="A134" s="33"/>
      <c r="B134" s="53"/>
      <c r="C134" s="7"/>
      <c r="D134" s="7"/>
      <c r="E134" s="7"/>
    </row>
    <row r="135" spans="1:5">
      <c r="A135" s="33"/>
      <c r="B135" s="53"/>
      <c r="C135" s="7"/>
      <c r="D135" s="7"/>
      <c r="E135" s="7"/>
    </row>
    <row r="136" spans="1:5">
      <c r="A136" s="33"/>
      <c r="B136" s="53"/>
      <c r="C136" s="7"/>
      <c r="D136" s="7"/>
      <c r="E136" s="7"/>
    </row>
    <row r="137" spans="1:5">
      <c r="A137" s="33"/>
      <c r="B137" s="53"/>
      <c r="C137" s="7"/>
      <c r="D137" s="7"/>
      <c r="E137" s="7"/>
    </row>
    <row r="138" spans="1:5">
      <c r="A138" s="33"/>
      <c r="B138" s="53"/>
      <c r="C138" s="7"/>
      <c r="D138" s="7"/>
      <c r="E138" s="7"/>
    </row>
    <row r="139" spans="1:5">
      <c r="A139" s="33"/>
      <c r="B139" s="53"/>
      <c r="C139" s="7"/>
      <c r="D139" s="7"/>
      <c r="E139" s="7"/>
    </row>
    <row r="140" spans="1:5">
      <c r="A140" s="33"/>
      <c r="B140" s="53"/>
      <c r="C140" s="7"/>
      <c r="D140" s="7"/>
      <c r="E140" s="7"/>
    </row>
    <row r="141" spans="1:5">
      <c r="A141" s="33"/>
      <c r="B141" s="53"/>
      <c r="C141" s="7"/>
      <c r="D141" s="7"/>
      <c r="E141" s="7"/>
    </row>
    <row r="142" spans="1:5">
      <c r="A142" s="33"/>
      <c r="B142" s="53"/>
      <c r="C142" s="7"/>
      <c r="D142" s="7"/>
      <c r="E142" s="7"/>
    </row>
    <row r="143" spans="1:5">
      <c r="A143" s="33"/>
      <c r="B143" s="53"/>
      <c r="C143" s="7"/>
      <c r="D143" s="7"/>
      <c r="E143" s="7"/>
    </row>
    <row r="144" spans="1:5">
      <c r="A144" s="33"/>
      <c r="B144" s="53"/>
      <c r="C144" s="7"/>
      <c r="D144" s="7"/>
      <c r="E144" s="7"/>
    </row>
  </sheetData>
  <mergeCells count="6">
    <mergeCell ref="A1:E1"/>
    <mergeCell ref="A3:B3"/>
    <mergeCell ref="A6:B6"/>
    <mergeCell ref="B4:B5"/>
    <mergeCell ref="C4:E4"/>
    <mergeCell ref="A4:A5"/>
  </mergeCells>
  <phoneticPr fontId="0" type="noConversion"/>
  <printOptions horizontalCentered="1"/>
  <pageMargins left="0.59055118110236227" right="0.59055118110236227" top="0.44" bottom="0.38" header="0.31496062992125984" footer="0.2"/>
  <pageSetup paperSize="9" orientation="landscape" r:id="rId1"/>
</worksheet>
</file>

<file path=xl/worksheets/sheet6.xml><?xml version="1.0" encoding="utf-8"?>
<worksheet xmlns="http://schemas.openxmlformats.org/spreadsheetml/2006/main" xmlns:r="http://schemas.openxmlformats.org/officeDocument/2006/relationships">
  <dimension ref="A1:E143"/>
  <sheetViews>
    <sheetView zoomScaleNormal="100" workbookViewId="0">
      <selection activeCell="H15" sqref="H15"/>
    </sheetView>
  </sheetViews>
  <sheetFormatPr defaultColWidth="9" defaultRowHeight="12.75" customHeight="1"/>
  <cols>
    <col min="1" max="1" width="13.1640625" style="51" customWidth="1"/>
    <col min="2" max="2" width="46.83203125" style="51" customWidth="1"/>
    <col min="3" max="3" width="15" style="51" customWidth="1"/>
    <col min="4" max="4" width="14.1640625" style="51" customWidth="1"/>
    <col min="5" max="5" width="12.83203125" style="51" customWidth="1"/>
    <col min="6" max="6" width="16.83203125" style="18" customWidth="1"/>
    <col min="7" max="8" width="6.1640625" style="18" customWidth="1"/>
    <col min="9" max="254" width="9.1640625" style="18" customWidth="1"/>
    <col min="255" max="255" width="14.1640625" style="18" customWidth="1"/>
    <col min="256" max="256" width="16.83203125" style="18" customWidth="1"/>
    <col min="257" max="259" width="19" style="18" customWidth="1"/>
    <col min="260" max="260" width="16.83203125" style="18" customWidth="1"/>
    <col min="261" max="262" width="6.1640625" style="18" customWidth="1"/>
    <col min="263" max="510" width="9.1640625" style="18" customWidth="1"/>
    <col min="511" max="511" width="14.1640625" style="18" customWidth="1"/>
    <col min="512" max="512" width="16.83203125" style="18" customWidth="1"/>
    <col min="513" max="515" width="19" style="18" customWidth="1"/>
    <col min="516" max="516" width="16.83203125" style="18" customWidth="1"/>
    <col min="517" max="518" width="6.1640625" style="18" customWidth="1"/>
    <col min="519" max="766" width="9.1640625" style="18" customWidth="1"/>
    <col min="767" max="767" width="14.1640625" style="18" customWidth="1"/>
    <col min="768" max="768" width="16.83203125" style="18" customWidth="1"/>
    <col min="769" max="771" width="19" style="18" customWidth="1"/>
    <col min="772" max="772" width="16.83203125" style="18" customWidth="1"/>
    <col min="773" max="774" width="6.1640625" style="18" customWidth="1"/>
    <col min="775" max="1022" width="9.1640625" style="18" customWidth="1"/>
    <col min="1023" max="1023" width="14.1640625" style="18" customWidth="1"/>
    <col min="1024" max="1024" width="16.83203125" style="18" customWidth="1"/>
    <col min="1025" max="1027" width="19" style="18" customWidth="1"/>
    <col min="1028" max="1028" width="16.83203125" style="18" customWidth="1"/>
    <col min="1029" max="1030" width="6.1640625" style="18" customWidth="1"/>
    <col min="1031" max="1278" width="9.1640625" style="18" customWidth="1"/>
    <col min="1279" max="1279" width="14.1640625" style="18" customWidth="1"/>
    <col min="1280" max="1280" width="16.83203125" style="18" customWidth="1"/>
    <col min="1281" max="1283" width="19" style="18" customWidth="1"/>
    <col min="1284" max="1284" width="16.83203125" style="18" customWidth="1"/>
    <col min="1285" max="1286" width="6.1640625" style="18" customWidth="1"/>
    <col min="1287" max="1534" width="9.1640625" style="18" customWidth="1"/>
    <col min="1535" max="1535" width="14.1640625" style="18" customWidth="1"/>
    <col min="1536" max="1536" width="16.83203125" style="18" customWidth="1"/>
    <col min="1537" max="1539" width="19" style="18" customWidth="1"/>
    <col min="1540" max="1540" width="16.83203125" style="18" customWidth="1"/>
    <col min="1541" max="1542" width="6.1640625" style="18" customWidth="1"/>
    <col min="1543" max="1790" width="9.1640625" style="18" customWidth="1"/>
    <col min="1791" max="1791" width="14.1640625" style="18" customWidth="1"/>
    <col min="1792" max="1792" width="16.83203125" style="18" customWidth="1"/>
    <col min="1793" max="1795" width="19" style="18" customWidth="1"/>
    <col min="1796" max="1796" width="16.83203125" style="18" customWidth="1"/>
    <col min="1797" max="1798" width="6.1640625" style="18" customWidth="1"/>
    <col min="1799" max="2046" width="9.1640625" style="18" customWidth="1"/>
    <col min="2047" max="2047" width="14.1640625" style="18" customWidth="1"/>
    <col min="2048" max="2048" width="16.83203125" style="18" customWidth="1"/>
    <col min="2049" max="2051" width="19" style="18" customWidth="1"/>
    <col min="2052" max="2052" width="16.83203125" style="18" customWidth="1"/>
    <col min="2053" max="2054" width="6.1640625" style="18" customWidth="1"/>
    <col min="2055" max="2302" width="9.1640625" style="18" customWidth="1"/>
    <col min="2303" max="2303" width="14.1640625" style="18" customWidth="1"/>
    <col min="2304" max="2304" width="16.83203125" style="18" customWidth="1"/>
    <col min="2305" max="2307" width="19" style="18" customWidth="1"/>
    <col min="2308" max="2308" width="16.83203125" style="18" customWidth="1"/>
    <col min="2309" max="2310" width="6.1640625" style="18" customWidth="1"/>
    <col min="2311" max="2558" width="9.1640625" style="18" customWidth="1"/>
    <col min="2559" max="2559" width="14.1640625" style="18" customWidth="1"/>
    <col min="2560" max="2560" width="16.83203125" style="18" customWidth="1"/>
    <col min="2561" max="2563" width="19" style="18" customWidth="1"/>
    <col min="2564" max="2564" width="16.83203125" style="18" customWidth="1"/>
    <col min="2565" max="2566" width="6.1640625" style="18" customWidth="1"/>
    <col min="2567" max="2814" width="9.1640625" style="18" customWidth="1"/>
    <col min="2815" max="2815" width="14.1640625" style="18" customWidth="1"/>
    <col min="2816" max="2816" width="16.83203125" style="18" customWidth="1"/>
    <col min="2817" max="2819" width="19" style="18" customWidth="1"/>
    <col min="2820" max="2820" width="16.83203125" style="18" customWidth="1"/>
    <col min="2821" max="2822" width="6.1640625" style="18" customWidth="1"/>
    <col min="2823" max="3070" width="9.1640625" style="18" customWidth="1"/>
    <col min="3071" max="3071" width="14.1640625" style="18" customWidth="1"/>
    <col min="3072" max="3072" width="16.83203125" style="18" customWidth="1"/>
    <col min="3073" max="3075" width="19" style="18" customWidth="1"/>
    <col min="3076" max="3076" width="16.83203125" style="18" customWidth="1"/>
    <col min="3077" max="3078" width="6.1640625" style="18" customWidth="1"/>
    <col min="3079" max="3326" width="9.1640625" style="18" customWidth="1"/>
    <col min="3327" max="3327" width="14.1640625" style="18" customWidth="1"/>
    <col min="3328" max="3328" width="16.83203125" style="18" customWidth="1"/>
    <col min="3329" max="3331" width="19" style="18" customWidth="1"/>
    <col min="3332" max="3332" width="16.83203125" style="18" customWidth="1"/>
    <col min="3333" max="3334" width="6.1640625" style="18" customWidth="1"/>
    <col min="3335" max="3582" width="9.1640625" style="18" customWidth="1"/>
    <col min="3583" max="3583" width="14.1640625" style="18" customWidth="1"/>
    <col min="3584" max="3584" width="16.83203125" style="18" customWidth="1"/>
    <col min="3585" max="3587" width="19" style="18" customWidth="1"/>
    <col min="3588" max="3588" width="16.83203125" style="18" customWidth="1"/>
    <col min="3589" max="3590" width="6.1640625" style="18" customWidth="1"/>
    <col min="3591" max="3838" width="9.1640625" style="18" customWidth="1"/>
    <col min="3839" max="3839" width="14.1640625" style="18" customWidth="1"/>
    <col min="3840" max="3840" width="16.83203125" style="18" customWidth="1"/>
    <col min="3841" max="3843" width="19" style="18" customWidth="1"/>
    <col min="3844" max="3844" width="16.83203125" style="18" customWidth="1"/>
    <col min="3845" max="3846" width="6.1640625" style="18" customWidth="1"/>
    <col min="3847" max="4094" width="9.1640625" style="18" customWidth="1"/>
    <col min="4095" max="4095" width="14.1640625" style="18" customWidth="1"/>
    <col min="4096" max="4096" width="16.83203125" style="18" customWidth="1"/>
    <col min="4097" max="4099" width="19" style="18" customWidth="1"/>
    <col min="4100" max="4100" width="16.83203125" style="18" customWidth="1"/>
    <col min="4101" max="4102" width="6.1640625" style="18" customWidth="1"/>
    <col min="4103" max="4350" width="9.1640625" style="18" customWidth="1"/>
    <col min="4351" max="4351" width="14.1640625" style="18" customWidth="1"/>
    <col min="4352" max="4352" width="16.83203125" style="18" customWidth="1"/>
    <col min="4353" max="4355" width="19" style="18" customWidth="1"/>
    <col min="4356" max="4356" width="16.83203125" style="18" customWidth="1"/>
    <col min="4357" max="4358" width="6.1640625" style="18" customWidth="1"/>
    <col min="4359" max="4606" width="9.1640625" style="18" customWidth="1"/>
    <col min="4607" max="4607" width="14.1640625" style="18" customWidth="1"/>
    <col min="4608" max="4608" width="16.83203125" style="18" customWidth="1"/>
    <col min="4609" max="4611" width="19" style="18" customWidth="1"/>
    <col min="4612" max="4612" width="16.83203125" style="18" customWidth="1"/>
    <col min="4613" max="4614" width="6.1640625" style="18" customWidth="1"/>
    <col min="4615" max="4862" width="9.1640625" style="18" customWidth="1"/>
    <col min="4863" max="4863" width="14.1640625" style="18" customWidth="1"/>
    <col min="4864" max="4864" width="16.83203125" style="18" customWidth="1"/>
    <col min="4865" max="4867" width="19" style="18" customWidth="1"/>
    <col min="4868" max="4868" width="16.83203125" style="18" customWidth="1"/>
    <col min="4869" max="4870" width="6.1640625" style="18" customWidth="1"/>
    <col min="4871" max="5118" width="9.1640625" style="18" customWidth="1"/>
    <col min="5119" max="5119" width="14.1640625" style="18" customWidth="1"/>
    <col min="5120" max="5120" width="16.83203125" style="18" customWidth="1"/>
    <col min="5121" max="5123" width="19" style="18" customWidth="1"/>
    <col min="5124" max="5124" width="16.83203125" style="18" customWidth="1"/>
    <col min="5125" max="5126" width="6.1640625" style="18" customWidth="1"/>
    <col min="5127" max="5374" width="9.1640625" style="18" customWidth="1"/>
    <col min="5375" max="5375" width="14.1640625" style="18" customWidth="1"/>
    <col min="5376" max="5376" width="16.83203125" style="18" customWidth="1"/>
    <col min="5377" max="5379" width="19" style="18" customWidth="1"/>
    <col min="5380" max="5380" width="16.83203125" style="18" customWidth="1"/>
    <col min="5381" max="5382" width="6.1640625" style="18" customWidth="1"/>
    <col min="5383" max="5630" width="9.1640625" style="18" customWidth="1"/>
    <col min="5631" max="5631" width="14.1640625" style="18" customWidth="1"/>
    <col min="5632" max="5632" width="16.83203125" style="18" customWidth="1"/>
    <col min="5633" max="5635" width="19" style="18" customWidth="1"/>
    <col min="5636" max="5636" width="16.83203125" style="18" customWidth="1"/>
    <col min="5637" max="5638" width="6.1640625" style="18" customWidth="1"/>
    <col min="5639" max="5886" width="9.1640625" style="18" customWidth="1"/>
    <col min="5887" max="5887" width="14.1640625" style="18" customWidth="1"/>
    <col min="5888" max="5888" width="16.83203125" style="18" customWidth="1"/>
    <col min="5889" max="5891" width="19" style="18" customWidth="1"/>
    <col min="5892" max="5892" width="16.83203125" style="18" customWidth="1"/>
    <col min="5893" max="5894" width="6.1640625" style="18" customWidth="1"/>
    <col min="5895" max="6142" width="9.1640625" style="18" customWidth="1"/>
    <col min="6143" max="6143" width="14.1640625" style="18" customWidth="1"/>
    <col min="6144" max="6144" width="16.83203125" style="18" customWidth="1"/>
    <col min="6145" max="6147" width="19" style="18" customWidth="1"/>
    <col min="6148" max="6148" width="16.83203125" style="18" customWidth="1"/>
    <col min="6149" max="6150" width="6.1640625" style="18" customWidth="1"/>
    <col min="6151" max="6398" width="9.1640625" style="18" customWidth="1"/>
    <col min="6399" max="6399" width="14.1640625" style="18" customWidth="1"/>
    <col min="6400" max="6400" width="16.83203125" style="18" customWidth="1"/>
    <col min="6401" max="6403" width="19" style="18" customWidth="1"/>
    <col min="6404" max="6404" width="16.83203125" style="18" customWidth="1"/>
    <col min="6405" max="6406" width="6.1640625" style="18" customWidth="1"/>
    <col min="6407" max="6654" width="9.1640625" style="18" customWidth="1"/>
    <col min="6655" max="6655" width="14.1640625" style="18" customWidth="1"/>
    <col min="6656" max="6656" width="16.83203125" style="18" customWidth="1"/>
    <col min="6657" max="6659" width="19" style="18" customWidth="1"/>
    <col min="6660" max="6660" width="16.83203125" style="18" customWidth="1"/>
    <col min="6661" max="6662" width="6.1640625" style="18" customWidth="1"/>
    <col min="6663" max="6910" width="9.1640625" style="18" customWidth="1"/>
    <col min="6911" max="6911" width="14.1640625" style="18" customWidth="1"/>
    <col min="6912" max="6912" width="16.83203125" style="18" customWidth="1"/>
    <col min="6913" max="6915" width="19" style="18" customWidth="1"/>
    <col min="6916" max="6916" width="16.83203125" style="18" customWidth="1"/>
    <col min="6917" max="6918" width="6.1640625" style="18" customWidth="1"/>
    <col min="6919" max="7166" width="9.1640625" style="18" customWidth="1"/>
    <col min="7167" max="7167" width="14.1640625" style="18" customWidth="1"/>
    <col min="7168" max="7168" width="16.83203125" style="18" customWidth="1"/>
    <col min="7169" max="7171" width="19" style="18" customWidth="1"/>
    <col min="7172" max="7172" width="16.83203125" style="18" customWidth="1"/>
    <col min="7173" max="7174" width="6.1640625" style="18" customWidth="1"/>
    <col min="7175" max="7422" width="9.1640625" style="18" customWidth="1"/>
    <col min="7423" max="7423" width="14.1640625" style="18" customWidth="1"/>
    <col min="7424" max="7424" width="16.83203125" style="18" customWidth="1"/>
    <col min="7425" max="7427" width="19" style="18" customWidth="1"/>
    <col min="7428" max="7428" width="16.83203125" style="18" customWidth="1"/>
    <col min="7429" max="7430" width="6.1640625" style="18" customWidth="1"/>
    <col min="7431" max="7678" width="9.1640625" style="18" customWidth="1"/>
    <col min="7679" max="7679" width="14.1640625" style="18" customWidth="1"/>
    <col min="7680" max="7680" width="16.83203125" style="18" customWidth="1"/>
    <col min="7681" max="7683" width="19" style="18" customWidth="1"/>
    <col min="7684" max="7684" width="16.83203125" style="18" customWidth="1"/>
    <col min="7685" max="7686" width="6.1640625" style="18" customWidth="1"/>
    <col min="7687" max="7934" width="9.1640625" style="18" customWidth="1"/>
    <col min="7935" max="7935" width="14.1640625" style="18" customWidth="1"/>
    <col min="7936" max="7936" width="16.83203125" style="18" customWidth="1"/>
    <col min="7937" max="7939" width="19" style="18" customWidth="1"/>
    <col min="7940" max="7940" width="16.83203125" style="18" customWidth="1"/>
    <col min="7941" max="7942" width="6.1640625" style="18" customWidth="1"/>
    <col min="7943" max="8190" width="9.1640625" style="18" customWidth="1"/>
    <col min="8191" max="8191" width="14.1640625" style="18" customWidth="1"/>
    <col min="8192" max="8192" width="16.83203125" style="18" customWidth="1"/>
    <col min="8193" max="8195" width="19" style="18" customWidth="1"/>
    <col min="8196" max="8196" width="16.83203125" style="18" customWidth="1"/>
    <col min="8197" max="8198" width="6.1640625" style="18" customWidth="1"/>
    <col min="8199" max="8446" width="9.1640625" style="18" customWidth="1"/>
    <col min="8447" max="8447" width="14.1640625" style="18" customWidth="1"/>
    <col min="8448" max="8448" width="16.83203125" style="18" customWidth="1"/>
    <col min="8449" max="8451" width="19" style="18" customWidth="1"/>
    <col min="8452" max="8452" width="16.83203125" style="18" customWidth="1"/>
    <col min="8453" max="8454" width="6.1640625" style="18" customWidth="1"/>
    <col min="8455" max="8702" width="9.1640625" style="18" customWidth="1"/>
    <col min="8703" max="8703" width="14.1640625" style="18" customWidth="1"/>
    <col min="8704" max="8704" width="16.83203125" style="18" customWidth="1"/>
    <col min="8705" max="8707" width="19" style="18" customWidth="1"/>
    <col min="8708" max="8708" width="16.83203125" style="18" customWidth="1"/>
    <col min="8709" max="8710" width="6.1640625" style="18" customWidth="1"/>
    <col min="8711" max="8958" width="9.1640625" style="18" customWidth="1"/>
    <col min="8959" max="8959" width="14.1640625" style="18" customWidth="1"/>
    <col min="8960" max="8960" width="16.83203125" style="18" customWidth="1"/>
    <col min="8961" max="8963" width="19" style="18" customWidth="1"/>
    <col min="8964" max="8964" width="16.83203125" style="18" customWidth="1"/>
    <col min="8965" max="8966" width="6.1640625" style="18" customWidth="1"/>
    <col min="8967" max="9214" width="9.1640625" style="18" customWidth="1"/>
    <col min="9215" max="9215" width="14.1640625" style="18" customWidth="1"/>
    <col min="9216" max="9216" width="16.83203125" style="18" customWidth="1"/>
    <col min="9217" max="9219" width="19" style="18" customWidth="1"/>
    <col min="9220" max="9220" width="16.83203125" style="18" customWidth="1"/>
    <col min="9221" max="9222" width="6.1640625" style="18" customWidth="1"/>
    <col min="9223" max="9470" width="9.1640625" style="18" customWidth="1"/>
    <col min="9471" max="9471" width="14.1640625" style="18" customWidth="1"/>
    <col min="9472" max="9472" width="16.83203125" style="18" customWidth="1"/>
    <col min="9473" max="9475" width="19" style="18" customWidth="1"/>
    <col min="9476" max="9476" width="16.83203125" style="18" customWidth="1"/>
    <col min="9477" max="9478" width="6.1640625" style="18" customWidth="1"/>
    <col min="9479" max="9726" width="9.1640625" style="18" customWidth="1"/>
    <col min="9727" max="9727" width="14.1640625" style="18" customWidth="1"/>
    <col min="9728" max="9728" width="16.83203125" style="18" customWidth="1"/>
    <col min="9729" max="9731" width="19" style="18" customWidth="1"/>
    <col min="9732" max="9732" width="16.83203125" style="18" customWidth="1"/>
    <col min="9733" max="9734" width="6.1640625" style="18" customWidth="1"/>
    <col min="9735" max="9982" width="9.1640625" style="18" customWidth="1"/>
    <col min="9983" max="9983" width="14.1640625" style="18" customWidth="1"/>
    <col min="9984" max="9984" width="16.83203125" style="18" customWidth="1"/>
    <col min="9985" max="9987" width="19" style="18" customWidth="1"/>
    <col min="9988" max="9988" width="16.83203125" style="18" customWidth="1"/>
    <col min="9989" max="9990" width="6.1640625" style="18" customWidth="1"/>
    <col min="9991" max="10238" width="9.1640625" style="18" customWidth="1"/>
    <col min="10239" max="10239" width="14.1640625" style="18" customWidth="1"/>
    <col min="10240" max="10240" width="16.83203125" style="18" customWidth="1"/>
    <col min="10241" max="10243" width="19" style="18" customWidth="1"/>
    <col min="10244" max="10244" width="16.83203125" style="18" customWidth="1"/>
    <col min="10245" max="10246" width="6.1640625" style="18" customWidth="1"/>
    <col min="10247" max="10494" width="9.1640625" style="18" customWidth="1"/>
    <col min="10495" max="10495" width="14.1640625" style="18" customWidth="1"/>
    <col min="10496" max="10496" width="16.83203125" style="18" customWidth="1"/>
    <col min="10497" max="10499" width="19" style="18" customWidth="1"/>
    <col min="10500" max="10500" width="16.83203125" style="18" customWidth="1"/>
    <col min="10501" max="10502" width="6.1640625" style="18" customWidth="1"/>
    <col min="10503" max="10750" width="9.1640625" style="18" customWidth="1"/>
    <col min="10751" max="10751" width="14.1640625" style="18" customWidth="1"/>
    <col min="10752" max="10752" width="16.83203125" style="18" customWidth="1"/>
    <col min="10753" max="10755" width="19" style="18" customWidth="1"/>
    <col min="10756" max="10756" width="16.83203125" style="18" customWidth="1"/>
    <col min="10757" max="10758" width="6.1640625" style="18" customWidth="1"/>
    <col min="10759" max="11006" width="9.1640625" style="18" customWidth="1"/>
    <col min="11007" max="11007" width="14.1640625" style="18" customWidth="1"/>
    <col min="11008" max="11008" width="16.83203125" style="18" customWidth="1"/>
    <col min="11009" max="11011" width="19" style="18" customWidth="1"/>
    <col min="11012" max="11012" width="16.83203125" style="18" customWidth="1"/>
    <col min="11013" max="11014" width="6.1640625" style="18" customWidth="1"/>
    <col min="11015" max="11262" width="9.1640625" style="18" customWidth="1"/>
    <col min="11263" max="11263" width="14.1640625" style="18" customWidth="1"/>
    <col min="11264" max="11264" width="16.83203125" style="18" customWidth="1"/>
    <col min="11265" max="11267" width="19" style="18" customWidth="1"/>
    <col min="11268" max="11268" width="16.83203125" style="18" customWidth="1"/>
    <col min="11269" max="11270" width="6.1640625" style="18" customWidth="1"/>
    <col min="11271" max="11518" width="9.1640625" style="18" customWidth="1"/>
    <col min="11519" max="11519" width="14.1640625" style="18" customWidth="1"/>
    <col min="11520" max="11520" width="16.83203125" style="18" customWidth="1"/>
    <col min="11521" max="11523" width="19" style="18" customWidth="1"/>
    <col min="11524" max="11524" width="16.83203125" style="18" customWidth="1"/>
    <col min="11525" max="11526" width="6.1640625" style="18" customWidth="1"/>
    <col min="11527" max="11774" width="9.1640625" style="18" customWidth="1"/>
    <col min="11775" max="11775" width="14.1640625" style="18" customWidth="1"/>
    <col min="11776" max="11776" width="16.83203125" style="18" customWidth="1"/>
    <col min="11777" max="11779" width="19" style="18" customWidth="1"/>
    <col min="11780" max="11780" width="16.83203125" style="18" customWidth="1"/>
    <col min="11781" max="11782" width="6.1640625" style="18" customWidth="1"/>
    <col min="11783" max="12030" width="9.1640625" style="18" customWidth="1"/>
    <col min="12031" max="12031" width="14.1640625" style="18" customWidth="1"/>
    <col min="12032" max="12032" width="16.83203125" style="18" customWidth="1"/>
    <col min="12033" max="12035" width="19" style="18" customWidth="1"/>
    <col min="12036" max="12036" width="16.83203125" style="18" customWidth="1"/>
    <col min="12037" max="12038" width="6.1640625" style="18" customWidth="1"/>
    <col min="12039" max="12286" width="9.1640625" style="18" customWidth="1"/>
    <col min="12287" max="12287" width="14.1640625" style="18" customWidth="1"/>
    <col min="12288" max="12288" width="16.83203125" style="18" customWidth="1"/>
    <col min="12289" max="12291" width="19" style="18" customWidth="1"/>
    <col min="12292" max="12292" width="16.83203125" style="18" customWidth="1"/>
    <col min="12293" max="12294" width="6.1640625" style="18" customWidth="1"/>
    <col min="12295" max="12542" width="9.1640625" style="18" customWidth="1"/>
    <col min="12543" max="12543" width="14.1640625" style="18" customWidth="1"/>
    <col min="12544" max="12544" width="16.83203125" style="18" customWidth="1"/>
    <col min="12545" max="12547" width="19" style="18" customWidth="1"/>
    <col min="12548" max="12548" width="16.83203125" style="18" customWidth="1"/>
    <col min="12549" max="12550" width="6.1640625" style="18" customWidth="1"/>
    <col min="12551" max="12798" width="9.1640625" style="18" customWidth="1"/>
    <col min="12799" max="12799" width="14.1640625" style="18" customWidth="1"/>
    <col min="12800" max="12800" width="16.83203125" style="18" customWidth="1"/>
    <col min="12801" max="12803" width="19" style="18" customWidth="1"/>
    <col min="12804" max="12804" width="16.83203125" style="18" customWidth="1"/>
    <col min="12805" max="12806" width="6.1640625" style="18" customWidth="1"/>
    <col min="12807" max="13054" width="9.1640625" style="18" customWidth="1"/>
    <col min="13055" max="13055" width="14.1640625" style="18" customWidth="1"/>
    <col min="13056" max="13056" width="16.83203125" style="18" customWidth="1"/>
    <col min="13057" max="13059" width="19" style="18" customWidth="1"/>
    <col min="13060" max="13060" width="16.83203125" style="18" customWidth="1"/>
    <col min="13061" max="13062" width="6.1640625" style="18" customWidth="1"/>
    <col min="13063" max="13310" width="9.1640625" style="18" customWidth="1"/>
    <col min="13311" max="13311" width="14.1640625" style="18" customWidth="1"/>
    <col min="13312" max="13312" width="16.83203125" style="18" customWidth="1"/>
    <col min="13313" max="13315" width="19" style="18" customWidth="1"/>
    <col min="13316" max="13316" width="16.83203125" style="18" customWidth="1"/>
    <col min="13317" max="13318" width="6.1640625" style="18" customWidth="1"/>
    <col min="13319" max="13566" width="9.1640625" style="18" customWidth="1"/>
    <col min="13567" max="13567" width="14.1640625" style="18" customWidth="1"/>
    <col min="13568" max="13568" width="16.83203125" style="18" customWidth="1"/>
    <col min="13569" max="13571" width="19" style="18" customWidth="1"/>
    <col min="13572" max="13572" width="16.83203125" style="18" customWidth="1"/>
    <col min="13573" max="13574" width="6.1640625" style="18" customWidth="1"/>
    <col min="13575" max="13822" width="9.1640625" style="18" customWidth="1"/>
    <col min="13823" max="13823" width="14.1640625" style="18" customWidth="1"/>
    <col min="13824" max="13824" width="16.83203125" style="18" customWidth="1"/>
    <col min="13825" max="13827" width="19" style="18" customWidth="1"/>
    <col min="13828" max="13828" width="16.83203125" style="18" customWidth="1"/>
    <col min="13829" max="13830" width="6.1640625" style="18" customWidth="1"/>
    <col min="13831" max="14078" width="9.1640625" style="18" customWidth="1"/>
    <col min="14079" max="14079" width="14.1640625" style="18" customWidth="1"/>
    <col min="14080" max="14080" width="16.83203125" style="18" customWidth="1"/>
    <col min="14081" max="14083" width="19" style="18" customWidth="1"/>
    <col min="14084" max="14084" width="16.83203125" style="18" customWidth="1"/>
    <col min="14085" max="14086" width="6.1640625" style="18" customWidth="1"/>
    <col min="14087" max="14334" width="9.1640625" style="18" customWidth="1"/>
    <col min="14335" max="14335" width="14.1640625" style="18" customWidth="1"/>
    <col min="14336" max="14336" width="16.83203125" style="18" customWidth="1"/>
    <col min="14337" max="14339" width="19" style="18" customWidth="1"/>
    <col min="14340" max="14340" width="16.83203125" style="18" customWidth="1"/>
    <col min="14341" max="14342" width="6.1640625" style="18" customWidth="1"/>
    <col min="14343" max="14590" width="9.1640625" style="18" customWidth="1"/>
    <col min="14591" max="14591" width="14.1640625" style="18" customWidth="1"/>
    <col min="14592" max="14592" width="16.83203125" style="18" customWidth="1"/>
    <col min="14593" max="14595" width="19" style="18" customWidth="1"/>
    <col min="14596" max="14596" width="16.83203125" style="18" customWidth="1"/>
    <col min="14597" max="14598" width="6.1640625" style="18" customWidth="1"/>
    <col min="14599" max="14846" width="9.1640625" style="18" customWidth="1"/>
    <col min="14847" max="14847" width="14.1640625" style="18" customWidth="1"/>
    <col min="14848" max="14848" width="16.83203125" style="18" customWidth="1"/>
    <col min="14849" max="14851" width="19" style="18" customWidth="1"/>
    <col min="14852" max="14852" width="16.83203125" style="18" customWidth="1"/>
    <col min="14853" max="14854" width="6.1640625" style="18" customWidth="1"/>
    <col min="14855" max="15102" width="9.1640625" style="18" customWidth="1"/>
    <col min="15103" max="15103" width="14.1640625" style="18" customWidth="1"/>
    <col min="15104" max="15104" width="16.83203125" style="18" customWidth="1"/>
    <col min="15105" max="15107" width="19" style="18" customWidth="1"/>
    <col min="15108" max="15108" width="16.83203125" style="18" customWidth="1"/>
    <col min="15109" max="15110" width="6.1640625" style="18" customWidth="1"/>
    <col min="15111" max="15358" width="9.1640625" style="18" customWidth="1"/>
    <col min="15359" max="15359" width="14.1640625" style="18" customWidth="1"/>
    <col min="15360" max="15360" width="16.83203125" style="18" customWidth="1"/>
    <col min="15361" max="15363" width="19" style="18" customWidth="1"/>
    <col min="15364" max="15364" width="16.83203125" style="18" customWidth="1"/>
    <col min="15365" max="15366" width="6.1640625" style="18" customWidth="1"/>
    <col min="15367" max="15614" width="9.1640625" style="18" customWidth="1"/>
    <col min="15615" max="15615" width="14.1640625" style="18" customWidth="1"/>
    <col min="15616" max="15616" width="16.83203125" style="18" customWidth="1"/>
    <col min="15617" max="15619" width="19" style="18" customWidth="1"/>
    <col min="15620" max="15620" width="16.83203125" style="18" customWidth="1"/>
    <col min="15621" max="15622" width="6.1640625" style="18" customWidth="1"/>
    <col min="15623" max="15870" width="9.1640625" style="18" customWidth="1"/>
    <col min="15871" max="15871" width="14.1640625" style="18" customWidth="1"/>
    <col min="15872" max="15872" width="16.83203125" style="18" customWidth="1"/>
    <col min="15873" max="15875" width="19" style="18" customWidth="1"/>
    <col min="15876" max="15876" width="16.83203125" style="18" customWidth="1"/>
    <col min="15877" max="15878" width="6.1640625" style="18" customWidth="1"/>
    <col min="15879" max="16126" width="9.1640625" style="18" customWidth="1"/>
    <col min="16127" max="16127" width="14.1640625" style="18" customWidth="1"/>
    <col min="16128" max="16128" width="16.83203125" style="18" customWidth="1"/>
    <col min="16129" max="16131" width="19" style="18" customWidth="1"/>
    <col min="16132" max="16132" width="16.83203125" style="18" customWidth="1"/>
    <col min="16133" max="16134" width="6.1640625" style="18" customWidth="1"/>
    <col min="16135" max="16384" width="9.1640625" style="18" customWidth="1"/>
  </cols>
  <sheetData>
    <row r="1" spans="1:5" ht="31.5" customHeight="1">
      <c r="A1" s="128" t="s">
        <v>345</v>
      </c>
      <c r="B1" s="128"/>
      <c r="C1" s="128"/>
      <c r="D1" s="128"/>
      <c r="E1" s="128"/>
    </row>
    <row r="2" spans="1:5" ht="32.25" customHeight="1">
      <c r="A2" s="97"/>
      <c r="B2" s="96"/>
      <c r="C2" s="96"/>
      <c r="D2" s="96"/>
      <c r="E2" s="95" t="s">
        <v>60</v>
      </c>
    </row>
    <row r="3" spans="1:5" ht="24.75" customHeight="1">
      <c r="A3" s="131" t="s">
        <v>333</v>
      </c>
      <c r="B3" s="131"/>
      <c r="C3" s="94"/>
      <c r="D3" s="94"/>
      <c r="E3" s="95" t="s">
        <v>329</v>
      </c>
    </row>
    <row r="4" spans="1:5" ht="32.25" customHeight="1">
      <c r="A4" s="154" t="s">
        <v>61</v>
      </c>
      <c r="B4" s="154"/>
      <c r="C4" s="155" t="s">
        <v>346</v>
      </c>
      <c r="D4" s="155"/>
      <c r="E4" s="155"/>
    </row>
    <row r="5" spans="1:5" ht="20.25" customHeight="1">
      <c r="A5" s="62" t="s">
        <v>62</v>
      </c>
      <c r="B5" s="62" t="s">
        <v>63</v>
      </c>
      <c r="C5" s="62" t="s">
        <v>24</v>
      </c>
      <c r="D5" s="62" t="s">
        <v>64</v>
      </c>
      <c r="E5" s="62" t="s">
        <v>65</v>
      </c>
    </row>
    <row r="6" spans="1:5" ht="21" customHeight="1">
      <c r="A6" s="153" t="s">
        <v>24</v>
      </c>
      <c r="B6" s="153"/>
      <c r="C6" s="55">
        <f>C7+C21+C49+C61+C66+C83+C89-0.01</f>
        <v>1340.2</v>
      </c>
      <c r="D6" s="55">
        <f t="shared" ref="D6" si="0">D7+D21+D49+D61+D66+D83+D89</f>
        <v>1014.99</v>
      </c>
      <c r="E6" s="55">
        <f>E7+E21+E49+E61+E66+E83+E89-0.01</f>
        <v>325.21000000000009</v>
      </c>
    </row>
    <row r="7" spans="1:5" ht="21" customHeight="1">
      <c r="A7" s="63" t="s">
        <v>66</v>
      </c>
      <c r="B7" s="63" t="s">
        <v>67</v>
      </c>
      <c r="C7" s="64">
        <f>C8+C9+C10+C11+C12+C13+C14+C15+C16+C17+C18+C19+C20+0.01</f>
        <v>982.24</v>
      </c>
      <c r="D7" s="64">
        <f>D8+D9+D10+D11+D12+D13+D14+D15+D16+D17+D18+D19+D20+0.01</f>
        <v>982.24</v>
      </c>
      <c r="E7" s="64">
        <f t="shared" ref="D7:E7" si="1">E8+E9+E10+E11+E12+E13+E14+E15+E16+E17+E18+E19+E20</f>
        <v>0</v>
      </c>
    </row>
    <row r="8" spans="1:5" ht="21" customHeight="1">
      <c r="A8" s="63" t="s">
        <v>212</v>
      </c>
      <c r="B8" s="63" t="s">
        <v>68</v>
      </c>
      <c r="C8" s="64">
        <v>234.2</v>
      </c>
      <c r="D8" s="64">
        <v>234.2</v>
      </c>
      <c r="E8" s="55">
        <v>0</v>
      </c>
    </row>
    <row r="9" spans="1:5" ht="21" customHeight="1">
      <c r="A9" s="63" t="s">
        <v>213</v>
      </c>
      <c r="B9" s="63" t="s">
        <v>69</v>
      </c>
      <c r="C9" s="64">
        <v>94.33</v>
      </c>
      <c r="D9" s="64">
        <v>94.33</v>
      </c>
      <c r="E9" s="55">
        <v>0</v>
      </c>
    </row>
    <row r="10" spans="1:5" ht="21" customHeight="1">
      <c r="A10" s="63" t="s">
        <v>214</v>
      </c>
      <c r="B10" s="63" t="s">
        <v>70</v>
      </c>
      <c r="C10" s="64">
        <v>51.74</v>
      </c>
      <c r="D10" s="64">
        <v>51.74</v>
      </c>
      <c r="E10" s="55">
        <v>0</v>
      </c>
    </row>
    <row r="11" spans="1:5" ht="21" customHeight="1">
      <c r="A11" s="63" t="s">
        <v>254</v>
      </c>
      <c r="B11" s="63" t="s">
        <v>255</v>
      </c>
      <c r="C11" s="64">
        <v>0</v>
      </c>
      <c r="D11" s="64">
        <v>0</v>
      </c>
      <c r="E11" s="55">
        <v>0</v>
      </c>
    </row>
    <row r="12" spans="1:5" ht="21" customHeight="1">
      <c r="A12" s="63" t="s">
        <v>215</v>
      </c>
      <c r="B12" s="63" t="s">
        <v>216</v>
      </c>
      <c r="C12" s="64">
        <v>303.58</v>
      </c>
      <c r="D12" s="64">
        <v>303.58</v>
      </c>
      <c r="E12" s="55">
        <v>0</v>
      </c>
    </row>
    <row r="13" spans="1:5" ht="21" customHeight="1">
      <c r="A13" s="63" t="s">
        <v>217</v>
      </c>
      <c r="B13" s="63" t="s">
        <v>218</v>
      </c>
      <c r="C13" s="64">
        <v>96.69</v>
      </c>
      <c r="D13" s="64">
        <v>96.69</v>
      </c>
      <c r="E13" s="55">
        <v>0</v>
      </c>
    </row>
    <row r="14" spans="1:5" ht="21" customHeight="1">
      <c r="A14" s="63" t="s">
        <v>219</v>
      </c>
      <c r="B14" s="63" t="s">
        <v>220</v>
      </c>
      <c r="C14" s="64">
        <v>38.68</v>
      </c>
      <c r="D14" s="64">
        <v>38.68</v>
      </c>
      <c r="E14" s="55">
        <v>0</v>
      </c>
    </row>
    <row r="15" spans="1:5" ht="21" customHeight="1">
      <c r="A15" s="63" t="s">
        <v>347</v>
      </c>
      <c r="B15" s="93" t="s">
        <v>352</v>
      </c>
      <c r="C15" s="64">
        <v>46.51</v>
      </c>
      <c r="D15" s="64">
        <v>46.51</v>
      </c>
      <c r="E15" s="55">
        <v>0</v>
      </c>
    </row>
    <row r="16" spans="1:5" ht="21" customHeight="1">
      <c r="A16" s="63" t="s">
        <v>348</v>
      </c>
      <c r="B16" s="93" t="s">
        <v>353</v>
      </c>
      <c r="C16" s="64">
        <v>4</v>
      </c>
      <c r="D16" s="64">
        <v>4</v>
      </c>
      <c r="E16" s="55">
        <v>0</v>
      </c>
    </row>
    <row r="17" spans="1:5" ht="21" customHeight="1">
      <c r="A17" s="63" t="s">
        <v>349</v>
      </c>
      <c r="B17" s="93" t="s">
        <v>354</v>
      </c>
      <c r="C17" s="64">
        <v>6.21</v>
      </c>
      <c r="D17" s="64">
        <v>6.21</v>
      </c>
      <c r="E17" s="55">
        <v>0</v>
      </c>
    </row>
    <row r="18" spans="1:5" ht="21" customHeight="1">
      <c r="A18" s="63" t="s">
        <v>350</v>
      </c>
      <c r="B18" s="93" t="s">
        <v>355</v>
      </c>
      <c r="C18" s="64">
        <v>58</v>
      </c>
      <c r="D18" s="64">
        <v>58</v>
      </c>
      <c r="E18" s="55">
        <v>0</v>
      </c>
    </row>
    <row r="19" spans="1:5" ht="21" customHeight="1">
      <c r="A19" s="63" t="s">
        <v>351</v>
      </c>
      <c r="B19" s="93" t="s">
        <v>356</v>
      </c>
      <c r="C19" s="64">
        <v>9.84</v>
      </c>
      <c r="D19" s="64">
        <v>9.84</v>
      </c>
      <c r="E19" s="55">
        <v>0</v>
      </c>
    </row>
    <row r="20" spans="1:5" ht="21" customHeight="1">
      <c r="A20" s="63" t="s">
        <v>221</v>
      </c>
      <c r="B20" s="63" t="s">
        <v>222</v>
      </c>
      <c r="C20" s="64">
        <v>38.450000000000003</v>
      </c>
      <c r="D20" s="64">
        <v>38.450000000000003</v>
      </c>
      <c r="E20" s="55">
        <v>0</v>
      </c>
    </row>
    <row r="21" spans="1:5" ht="21" customHeight="1">
      <c r="A21" s="63" t="s">
        <v>74</v>
      </c>
      <c r="B21" s="63" t="s">
        <v>75</v>
      </c>
      <c r="C21" s="64">
        <f>C22+C23+C24+C25+C26+C27+C28+C29+C30+C31+C32+C33+C34+C35+C36+C37+C38+C39+C40+C41+C42+C43+C44+C45+C46+C47+C48</f>
        <v>310.93000000000006</v>
      </c>
      <c r="D21" s="64">
        <f t="shared" ref="D21:E21" si="2">D22+D23+D24+D25+D26+D27+D28+D29+D30+D31+D32+D33+D34+D35+D36+D37+D38+D39+D40+D41+D42+D43+D44+D45+D46+D47+D48</f>
        <v>0</v>
      </c>
      <c r="E21" s="64">
        <f t="shared" si="2"/>
        <v>310.93000000000006</v>
      </c>
    </row>
    <row r="22" spans="1:5" ht="21" customHeight="1">
      <c r="A22" s="63" t="s">
        <v>232</v>
      </c>
      <c r="B22" s="63" t="s">
        <v>76</v>
      </c>
      <c r="C22" s="64">
        <v>123.03</v>
      </c>
      <c r="D22" s="55">
        <v>0</v>
      </c>
      <c r="E22" s="64">
        <v>123.03</v>
      </c>
    </row>
    <row r="23" spans="1:5" ht="21" customHeight="1">
      <c r="A23" s="63" t="s">
        <v>233</v>
      </c>
      <c r="B23" s="63" t="s">
        <v>77</v>
      </c>
      <c r="C23" s="64">
        <v>0.53</v>
      </c>
      <c r="D23" s="55">
        <v>0</v>
      </c>
      <c r="E23" s="64">
        <v>0.53</v>
      </c>
    </row>
    <row r="24" spans="1:5" ht="21" customHeight="1">
      <c r="A24" s="63" t="s">
        <v>256</v>
      </c>
      <c r="B24" s="63" t="s">
        <v>257</v>
      </c>
      <c r="C24" s="64">
        <v>0</v>
      </c>
      <c r="D24" s="55">
        <v>0</v>
      </c>
      <c r="E24" s="64">
        <v>0</v>
      </c>
    </row>
    <row r="25" spans="1:5" ht="21" customHeight="1">
      <c r="A25" s="63" t="s">
        <v>258</v>
      </c>
      <c r="B25" s="63" t="s">
        <v>259</v>
      </c>
      <c r="C25" s="64">
        <v>0</v>
      </c>
      <c r="D25" s="55">
        <v>0</v>
      </c>
      <c r="E25" s="64">
        <v>0</v>
      </c>
    </row>
    <row r="26" spans="1:5" ht="21" customHeight="1">
      <c r="A26" s="63" t="s">
        <v>234</v>
      </c>
      <c r="B26" s="63" t="s">
        <v>78</v>
      </c>
      <c r="C26" s="64">
        <v>0.17</v>
      </c>
      <c r="D26" s="55">
        <v>0</v>
      </c>
      <c r="E26" s="64">
        <v>0.17</v>
      </c>
    </row>
    <row r="27" spans="1:5" ht="21" customHeight="1">
      <c r="A27" s="63" t="s">
        <v>235</v>
      </c>
      <c r="B27" s="63" t="s">
        <v>79</v>
      </c>
      <c r="C27" s="64">
        <v>1.93</v>
      </c>
      <c r="D27" s="55">
        <v>0</v>
      </c>
      <c r="E27" s="64">
        <v>1.93</v>
      </c>
    </row>
    <row r="28" spans="1:5" ht="21" customHeight="1">
      <c r="A28" s="63" t="s">
        <v>236</v>
      </c>
      <c r="B28" s="63" t="s">
        <v>80</v>
      </c>
      <c r="C28" s="64">
        <v>18.5</v>
      </c>
      <c r="D28" s="55">
        <v>0</v>
      </c>
      <c r="E28" s="64">
        <v>18.5</v>
      </c>
    </row>
    <row r="29" spans="1:5" ht="21" customHeight="1">
      <c r="A29" s="63" t="s">
        <v>260</v>
      </c>
      <c r="B29" s="63" t="s">
        <v>261</v>
      </c>
      <c r="C29" s="64">
        <v>0</v>
      </c>
      <c r="D29" s="55">
        <v>0</v>
      </c>
      <c r="E29" s="64">
        <v>0</v>
      </c>
    </row>
    <row r="30" spans="1:5" ht="21" customHeight="1">
      <c r="A30" s="63" t="s">
        <v>237</v>
      </c>
      <c r="B30" s="63" t="s">
        <v>223</v>
      </c>
      <c r="C30" s="64">
        <v>1.44</v>
      </c>
      <c r="D30" s="55">
        <v>0</v>
      </c>
      <c r="E30" s="64">
        <v>1.44</v>
      </c>
    </row>
    <row r="31" spans="1:5" ht="21" customHeight="1">
      <c r="A31" s="63" t="s">
        <v>238</v>
      </c>
      <c r="B31" s="63" t="s">
        <v>224</v>
      </c>
      <c r="C31" s="64">
        <v>61.55</v>
      </c>
      <c r="D31" s="55">
        <v>0</v>
      </c>
      <c r="E31" s="64">
        <v>61.55</v>
      </c>
    </row>
    <row r="32" spans="1:5" ht="21" customHeight="1">
      <c r="A32" s="63" t="s">
        <v>262</v>
      </c>
      <c r="B32" s="63" t="s">
        <v>263</v>
      </c>
      <c r="C32" s="64">
        <v>0</v>
      </c>
      <c r="D32" s="55">
        <v>0</v>
      </c>
      <c r="E32" s="64">
        <v>0</v>
      </c>
    </row>
    <row r="33" spans="1:5" ht="21" customHeight="1">
      <c r="A33" s="63" t="s">
        <v>239</v>
      </c>
      <c r="B33" s="63" t="s">
        <v>225</v>
      </c>
      <c r="C33" s="64">
        <v>1.41</v>
      </c>
      <c r="D33" s="55">
        <v>0</v>
      </c>
      <c r="E33" s="64">
        <v>1.41</v>
      </c>
    </row>
    <row r="34" spans="1:5" ht="21" customHeight="1">
      <c r="A34" s="63" t="s">
        <v>264</v>
      </c>
      <c r="B34" s="63" t="s">
        <v>265</v>
      </c>
      <c r="C34" s="64">
        <v>0.8</v>
      </c>
      <c r="D34" s="55">
        <v>0</v>
      </c>
      <c r="E34" s="64">
        <v>0.8</v>
      </c>
    </row>
    <row r="35" spans="1:5" ht="21" customHeight="1">
      <c r="A35" s="63" t="s">
        <v>266</v>
      </c>
      <c r="B35" s="63" t="s">
        <v>267</v>
      </c>
      <c r="C35" s="64">
        <v>0.49</v>
      </c>
      <c r="D35" s="55">
        <v>0</v>
      </c>
      <c r="E35" s="64">
        <v>0.49</v>
      </c>
    </row>
    <row r="36" spans="1:5" ht="21" customHeight="1">
      <c r="A36" s="63" t="s">
        <v>240</v>
      </c>
      <c r="B36" s="63" t="s">
        <v>226</v>
      </c>
      <c r="C36" s="64">
        <v>2.09</v>
      </c>
      <c r="D36" s="55">
        <v>0</v>
      </c>
      <c r="E36" s="64">
        <v>2.09</v>
      </c>
    </row>
    <row r="37" spans="1:5" ht="21" customHeight="1">
      <c r="A37" s="63" t="s">
        <v>268</v>
      </c>
      <c r="B37" s="63" t="s">
        <v>269</v>
      </c>
      <c r="C37" s="64">
        <v>0</v>
      </c>
      <c r="D37" s="55">
        <v>0</v>
      </c>
      <c r="E37" s="64">
        <v>0</v>
      </c>
    </row>
    <row r="38" spans="1:5" ht="21" customHeight="1">
      <c r="A38" s="63" t="s">
        <v>270</v>
      </c>
      <c r="B38" s="63" t="s">
        <v>271</v>
      </c>
      <c r="C38" s="64">
        <v>0</v>
      </c>
      <c r="D38" s="55">
        <v>0</v>
      </c>
      <c r="E38" s="64">
        <v>0</v>
      </c>
    </row>
    <row r="39" spans="1:5" ht="21" customHeight="1">
      <c r="A39" s="63" t="s">
        <v>272</v>
      </c>
      <c r="B39" s="63" t="s">
        <v>273</v>
      </c>
      <c r="C39" s="64">
        <v>0</v>
      </c>
      <c r="D39" s="55">
        <v>0</v>
      </c>
      <c r="E39" s="64">
        <v>0</v>
      </c>
    </row>
    <row r="40" spans="1:5" ht="21" customHeight="1">
      <c r="A40" s="63" t="s">
        <v>274</v>
      </c>
      <c r="B40" s="63" t="s">
        <v>275</v>
      </c>
      <c r="C40" s="64">
        <v>0</v>
      </c>
      <c r="D40" s="55">
        <v>0</v>
      </c>
      <c r="E40" s="64">
        <v>0</v>
      </c>
    </row>
    <row r="41" spans="1:5" ht="21" customHeight="1">
      <c r="A41" s="63" t="s">
        <v>241</v>
      </c>
      <c r="B41" s="63" t="s">
        <v>227</v>
      </c>
      <c r="C41" s="64">
        <v>31.94</v>
      </c>
      <c r="D41" s="55">
        <v>0</v>
      </c>
      <c r="E41" s="64">
        <v>31.94</v>
      </c>
    </row>
    <row r="42" spans="1:5" ht="21" customHeight="1">
      <c r="A42" s="63" t="s">
        <v>276</v>
      </c>
      <c r="B42" s="63" t="s">
        <v>277</v>
      </c>
      <c r="C42" s="64">
        <v>17.43</v>
      </c>
      <c r="D42" s="55">
        <v>0</v>
      </c>
      <c r="E42" s="64">
        <v>17.43</v>
      </c>
    </row>
    <row r="43" spans="1:5" ht="21" customHeight="1">
      <c r="A43" s="63" t="s">
        <v>242</v>
      </c>
      <c r="B43" s="63" t="s">
        <v>228</v>
      </c>
      <c r="C43" s="64">
        <v>5.78</v>
      </c>
      <c r="D43" s="55">
        <v>0</v>
      </c>
      <c r="E43" s="64">
        <v>5.78</v>
      </c>
    </row>
    <row r="44" spans="1:5" ht="21" customHeight="1">
      <c r="A44" s="63" t="s">
        <v>278</v>
      </c>
      <c r="B44" s="63" t="s">
        <v>279</v>
      </c>
      <c r="C44" s="64">
        <v>0</v>
      </c>
      <c r="D44" s="55">
        <v>0</v>
      </c>
      <c r="E44" s="64">
        <v>0</v>
      </c>
    </row>
    <row r="45" spans="1:5" ht="21" customHeight="1">
      <c r="A45" s="63" t="s">
        <v>243</v>
      </c>
      <c r="B45" s="63" t="s">
        <v>229</v>
      </c>
      <c r="C45" s="64">
        <v>13.69</v>
      </c>
      <c r="D45" s="55">
        <v>0</v>
      </c>
      <c r="E45" s="64">
        <v>13.69</v>
      </c>
    </row>
    <row r="46" spans="1:5" ht="21" customHeight="1">
      <c r="A46" s="63" t="s">
        <v>244</v>
      </c>
      <c r="B46" s="63" t="s">
        <v>230</v>
      </c>
      <c r="C46" s="64">
        <v>25.03</v>
      </c>
      <c r="D46" s="55">
        <v>0</v>
      </c>
      <c r="E46" s="64">
        <v>25.03</v>
      </c>
    </row>
    <row r="47" spans="1:5" ht="21" customHeight="1">
      <c r="A47" s="63" t="s">
        <v>280</v>
      </c>
      <c r="B47" s="63" t="s">
        <v>281</v>
      </c>
      <c r="C47" s="64">
        <v>0</v>
      </c>
      <c r="D47" s="55">
        <v>0</v>
      </c>
      <c r="E47" s="64">
        <v>0</v>
      </c>
    </row>
    <row r="48" spans="1:5" ht="21" customHeight="1">
      <c r="A48" s="63" t="s">
        <v>245</v>
      </c>
      <c r="B48" s="63" t="s">
        <v>231</v>
      </c>
      <c r="C48" s="64">
        <v>5.12</v>
      </c>
      <c r="D48" s="55">
        <v>0</v>
      </c>
      <c r="E48" s="64">
        <v>5.12</v>
      </c>
    </row>
    <row r="49" spans="1:5" ht="21" customHeight="1">
      <c r="A49" s="63" t="s">
        <v>71</v>
      </c>
      <c r="B49" s="63" t="s">
        <v>72</v>
      </c>
      <c r="C49" s="64">
        <f>C50+C51+C52+C53+C54+C55+C56+C57+C59+C60+C58</f>
        <v>32.75</v>
      </c>
      <c r="D49" s="64">
        <f t="shared" ref="D49:E49" si="3">D50+D51+D52+D53+D54+D55+D56+D57+D59+D60+D58</f>
        <v>32.75</v>
      </c>
      <c r="E49" s="64">
        <f t="shared" si="3"/>
        <v>0</v>
      </c>
    </row>
    <row r="50" spans="1:5" ht="21" customHeight="1">
      <c r="A50" s="63" t="s">
        <v>282</v>
      </c>
      <c r="B50" s="63" t="s">
        <v>283</v>
      </c>
      <c r="C50" s="64">
        <v>0</v>
      </c>
      <c r="D50" s="64">
        <v>0</v>
      </c>
      <c r="E50" s="55">
        <v>0</v>
      </c>
    </row>
    <row r="51" spans="1:5" ht="21" customHeight="1">
      <c r="A51" s="63" t="s">
        <v>246</v>
      </c>
      <c r="B51" s="63" t="s">
        <v>73</v>
      </c>
      <c r="C51" s="64">
        <v>0</v>
      </c>
      <c r="D51" s="64">
        <v>0</v>
      </c>
      <c r="E51" s="55">
        <v>0</v>
      </c>
    </row>
    <row r="52" spans="1:5" ht="21" customHeight="1">
      <c r="A52" s="63" t="s">
        <v>284</v>
      </c>
      <c r="B52" s="63" t="s">
        <v>285</v>
      </c>
      <c r="C52" s="64">
        <v>0</v>
      </c>
      <c r="D52" s="64">
        <v>0</v>
      </c>
      <c r="E52" s="55">
        <v>0</v>
      </c>
    </row>
    <row r="53" spans="1:5" ht="21" customHeight="1">
      <c r="A53" s="63" t="s">
        <v>286</v>
      </c>
      <c r="B53" s="63" t="s">
        <v>287</v>
      </c>
      <c r="C53" s="64">
        <v>18.440000000000001</v>
      </c>
      <c r="D53" s="64">
        <v>18.440000000000001</v>
      </c>
      <c r="E53" s="55">
        <v>0</v>
      </c>
    </row>
    <row r="54" spans="1:5" ht="21" customHeight="1">
      <c r="A54" s="63" t="s">
        <v>288</v>
      </c>
      <c r="B54" s="63" t="s">
        <v>289</v>
      </c>
      <c r="C54" s="64">
        <v>7.79</v>
      </c>
      <c r="D54" s="64">
        <v>7.79</v>
      </c>
      <c r="E54" s="55">
        <v>0</v>
      </c>
    </row>
    <row r="55" spans="1:5" ht="21" customHeight="1">
      <c r="A55" s="63" t="s">
        <v>290</v>
      </c>
      <c r="B55" s="63" t="s">
        <v>291</v>
      </c>
      <c r="C55" s="64">
        <v>0</v>
      </c>
      <c r="D55" s="64">
        <v>0</v>
      </c>
      <c r="E55" s="55">
        <v>0</v>
      </c>
    </row>
    <row r="56" spans="1:5" ht="21" customHeight="1">
      <c r="A56" s="63" t="s">
        <v>247</v>
      </c>
      <c r="B56" s="93" t="s">
        <v>357</v>
      </c>
      <c r="C56" s="64">
        <v>1.79</v>
      </c>
      <c r="D56" s="64">
        <v>1.79</v>
      </c>
      <c r="E56" s="55">
        <v>0</v>
      </c>
    </row>
    <row r="57" spans="1:5" ht="21" customHeight="1">
      <c r="A57" s="63" t="s">
        <v>292</v>
      </c>
      <c r="B57" s="63" t="s">
        <v>293</v>
      </c>
      <c r="C57" s="64">
        <v>0</v>
      </c>
      <c r="D57" s="64">
        <v>0</v>
      </c>
      <c r="E57" s="55">
        <v>0</v>
      </c>
    </row>
    <row r="58" spans="1:5" ht="21" customHeight="1">
      <c r="A58" s="63" t="s">
        <v>294</v>
      </c>
      <c r="B58" s="63" t="s">
        <v>295</v>
      </c>
      <c r="C58" s="64">
        <v>1.73</v>
      </c>
      <c r="D58" s="64">
        <v>1.73</v>
      </c>
      <c r="E58" s="55">
        <v>0</v>
      </c>
    </row>
    <row r="59" spans="1:5" ht="21" customHeight="1">
      <c r="A59" s="63" t="s">
        <v>296</v>
      </c>
      <c r="B59" s="93" t="s">
        <v>358</v>
      </c>
      <c r="C59" s="64">
        <v>0</v>
      </c>
      <c r="D59" s="64">
        <v>0</v>
      </c>
      <c r="E59" s="55">
        <v>0</v>
      </c>
    </row>
    <row r="60" spans="1:5" ht="21" customHeight="1">
      <c r="A60" s="63" t="s">
        <v>248</v>
      </c>
      <c r="B60" s="63" t="s">
        <v>249</v>
      </c>
      <c r="C60" s="64">
        <v>3</v>
      </c>
      <c r="D60" s="64">
        <v>3</v>
      </c>
      <c r="E60" s="55">
        <v>0</v>
      </c>
    </row>
    <row r="61" spans="1:5" ht="21" customHeight="1">
      <c r="A61" s="63" t="s">
        <v>310</v>
      </c>
      <c r="B61" s="93" t="s">
        <v>361</v>
      </c>
      <c r="C61" s="64">
        <v>0</v>
      </c>
      <c r="D61" s="55">
        <v>0</v>
      </c>
      <c r="E61" s="64">
        <v>0</v>
      </c>
    </row>
    <row r="62" spans="1:5" ht="21" customHeight="1">
      <c r="A62" s="63" t="s">
        <v>311</v>
      </c>
      <c r="B62" s="63" t="s">
        <v>326</v>
      </c>
      <c r="C62" s="64">
        <v>0</v>
      </c>
      <c r="D62" s="55">
        <v>0</v>
      </c>
      <c r="E62" s="64">
        <v>0</v>
      </c>
    </row>
    <row r="63" spans="1:5" ht="21" customHeight="1">
      <c r="A63" s="63">
        <v>30702</v>
      </c>
      <c r="B63" s="63" t="s">
        <v>327</v>
      </c>
      <c r="C63" s="64">
        <v>0</v>
      </c>
      <c r="D63" s="55">
        <v>0</v>
      </c>
      <c r="E63" s="64">
        <v>0</v>
      </c>
    </row>
    <row r="64" spans="1:5" ht="21" customHeight="1">
      <c r="A64" s="63" t="s">
        <v>362</v>
      </c>
      <c r="B64" s="93" t="s">
        <v>363</v>
      </c>
      <c r="C64" s="64">
        <v>0</v>
      </c>
      <c r="D64" s="55">
        <v>0</v>
      </c>
      <c r="E64" s="64">
        <v>0</v>
      </c>
    </row>
    <row r="65" spans="1:5" ht="21" customHeight="1">
      <c r="A65" s="63">
        <v>30703</v>
      </c>
      <c r="B65" s="93" t="s">
        <v>364</v>
      </c>
      <c r="C65" s="64">
        <v>0</v>
      </c>
      <c r="D65" s="55">
        <v>0</v>
      </c>
      <c r="E65" s="64">
        <v>0</v>
      </c>
    </row>
    <row r="66" spans="1:5" ht="21" customHeight="1">
      <c r="A66" s="63" t="s">
        <v>250</v>
      </c>
      <c r="B66" s="63" t="s">
        <v>251</v>
      </c>
      <c r="C66" s="64">
        <v>14.29</v>
      </c>
      <c r="D66" s="55">
        <v>0</v>
      </c>
      <c r="E66" s="64">
        <v>14.29</v>
      </c>
    </row>
    <row r="67" spans="1:5" ht="21" customHeight="1">
      <c r="A67" s="63" t="s">
        <v>297</v>
      </c>
      <c r="B67" s="63" t="s">
        <v>313</v>
      </c>
      <c r="C67" s="64">
        <v>0</v>
      </c>
      <c r="D67" s="55">
        <v>0</v>
      </c>
      <c r="E67" s="64">
        <v>0</v>
      </c>
    </row>
    <row r="68" spans="1:5" ht="21" customHeight="1">
      <c r="A68" s="63" t="s">
        <v>252</v>
      </c>
      <c r="B68" s="63" t="s">
        <v>253</v>
      </c>
      <c r="C68" s="64">
        <v>14.29</v>
      </c>
      <c r="D68" s="55">
        <v>0</v>
      </c>
      <c r="E68" s="64">
        <v>14.29</v>
      </c>
    </row>
    <row r="69" spans="1:5" ht="21" customHeight="1">
      <c r="A69" s="63" t="s">
        <v>298</v>
      </c>
      <c r="B69" s="63" t="s">
        <v>314</v>
      </c>
      <c r="C69" s="64">
        <v>0</v>
      </c>
      <c r="D69" s="55">
        <v>0</v>
      </c>
      <c r="E69" s="64">
        <v>0</v>
      </c>
    </row>
    <row r="70" spans="1:5" ht="21" customHeight="1">
      <c r="A70" s="63" t="s">
        <v>299</v>
      </c>
      <c r="B70" s="63" t="s">
        <v>315</v>
      </c>
      <c r="C70" s="64">
        <v>0</v>
      </c>
      <c r="D70" s="55">
        <v>0</v>
      </c>
      <c r="E70" s="64">
        <v>0</v>
      </c>
    </row>
    <row r="71" spans="1:5" ht="21" customHeight="1">
      <c r="A71" s="63" t="s">
        <v>300</v>
      </c>
      <c r="B71" s="63" t="s">
        <v>316</v>
      </c>
      <c r="C71" s="64">
        <v>0</v>
      </c>
      <c r="D71" s="55">
        <v>0</v>
      </c>
      <c r="E71" s="64">
        <v>0</v>
      </c>
    </row>
    <row r="72" spans="1:5" ht="21" customHeight="1">
      <c r="A72" s="63" t="s">
        <v>301</v>
      </c>
      <c r="B72" s="63" t="s">
        <v>317</v>
      </c>
      <c r="C72" s="64">
        <v>0</v>
      </c>
      <c r="D72" s="55">
        <v>0</v>
      </c>
      <c r="E72" s="64">
        <v>0</v>
      </c>
    </row>
    <row r="73" spans="1:5" ht="21" customHeight="1">
      <c r="A73" s="63" t="s">
        <v>302</v>
      </c>
      <c r="B73" s="63" t="s">
        <v>318</v>
      </c>
      <c r="C73" s="64">
        <v>0</v>
      </c>
      <c r="D73" s="55">
        <v>0</v>
      </c>
      <c r="E73" s="64">
        <v>0</v>
      </c>
    </row>
    <row r="74" spans="1:5" ht="21" customHeight="1">
      <c r="A74" s="63" t="s">
        <v>303</v>
      </c>
      <c r="B74" s="63" t="s">
        <v>319</v>
      </c>
      <c r="C74" s="64">
        <v>0</v>
      </c>
      <c r="D74" s="55">
        <v>0</v>
      </c>
      <c r="E74" s="64">
        <v>0</v>
      </c>
    </row>
    <row r="75" spans="1:5" ht="21" customHeight="1">
      <c r="A75" s="63" t="s">
        <v>304</v>
      </c>
      <c r="B75" s="63" t="s">
        <v>320</v>
      </c>
      <c r="C75" s="64">
        <v>0</v>
      </c>
      <c r="D75" s="55">
        <v>0</v>
      </c>
      <c r="E75" s="64">
        <v>0</v>
      </c>
    </row>
    <row r="76" spans="1:5" ht="21" customHeight="1">
      <c r="A76" s="63" t="s">
        <v>305</v>
      </c>
      <c r="B76" s="63" t="s">
        <v>321</v>
      </c>
      <c r="C76" s="64">
        <v>0</v>
      </c>
      <c r="D76" s="55">
        <v>0</v>
      </c>
      <c r="E76" s="64">
        <v>0</v>
      </c>
    </row>
    <row r="77" spans="1:5" ht="21" customHeight="1">
      <c r="A77" s="63" t="s">
        <v>306</v>
      </c>
      <c r="B77" s="63" t="s">
        <v>322</v>
      </c>
      <c r="C77" s="64">
        <v>0</v>
      </c>
      <c r="D77" s="55">
        <v>0</v>
      </c>
      <c r="E77" s="64">
        <v>0</v>
      </c>
    </row>
    <row r="78" spans="1:5" ht="21" customHeight="1">
      <c r="A78" s="63" t="s">
        <v>307</v>
      </c>
      <c r="B78" s="63" t="s">
        <v>323</v>
      </c>
      <c r="C78" s="64">
        <v>0</v>
      </c>
      <c r="D78" s="55">
        <v>0</v>
      </c>
      <c r="E78" s="64">
        <v>0</v>
      </c>
    </row>
    <row r="79" spans="1:5" ht="21" customHeight="1">
      <c r="A79" s="63" t="s">
        <v>308</v>
      </c>
      <c r="B79" s="63" t="s">
        <v>324</v>
      </c>
      <c r="C79" s="64">
        <v>0</v>
      </c>
      <c r="D79" s="55">
        <v>0</v>
      </c>
      <c r="E79" s="64">
        <v>0</v>
      </c>
    </row>
    <row r="80" spans="1:5" ht="21" customHeight="1">
      <c r="A80" s="63">
        <v>31021</v>
      </c>
      <c r="B80" s="93" t="s">
        <v>359</v>
      </c>
      <c r="C80" s="64">
        <v>0</v>
      </c>
      <c r="D80" s="55">
        <v>0</v>
      </c>
      <c r="E80" s="64">
        <v>0</v>
      </c>
    </row>
    <row r="81" spans="1:5" ht="21" customHeight="1">
      <c r="A81" s="63">
        <v>31022</v>
      </c>
      <c r="B81" s="93" t="s">
        <v>360</v>
      </c>
      <c r="C81" s="64">
        <v>0</v>
      </c>
      <c r="D81" s="55">
        <v>0</v>
      </c>
      <c r="E81" s="64">
        <v>0</v>
      </c>
    </row>
    <row r="82" spans="1:5" ht="21" customHeight="1">
      <c r="A82" s="63" t="s">
        <v>309</v>
      </c>
      <c r="B82" s="63" t="s">
        <v>325</v>
      </c>
      <c r="C82" s="64">
        <v>0</v>
      </c>
      <c r="D82" s="55">
        <v>0</v>
      </c>
      <c r="E82" s="64">
        <v>0</v>
      </c>
    </row>
    <row r="83" spans="1:5" ht="21" customHeight="1">
      <c r="A83" s="73">
        <v>312</v>
      </c>
      <c r="B83" s="73" t="s">
        <v>368</v>
      </c>
      <c r="C83" s="64">
        <v>0</v>
      </c>
      <c r="D83" s="55">
        <v>0</v>
      </c>
      <c r="E83" s="64">
        <v>0</v>
      </c>
    </row>
    <row r="84" spans="1:5" s="75" customFormat="1" ht="21" customHeight="1">
      <c r="A84" s="73">
        <v>31201</v>
      </c>
      <c r="B84" s="73" t="s">
        <v>369</v>
      </c>
      <c r="C84" s="64">
        <v>0</v>
      </c>
      <c r="D84" s="55">
        <v>0</v>
      </c>
      <c r="E84" s="64">
        <v>0</v>
      </c>
    </row>
    <row r="85" spans="1:5" s="75" customFormat="1" ht="21" customHeight="1">
      <c r="A85" s="73">
        <v>31203</v>
      </c>
      <c r="B85" s="73" t="s">
        <v>370</v>
      </c>
      <c r="C85" s="64">
        <v>0</v>
      </c>
      <c r="D85" s="55">
        <v>0</v>
      </c>
      <c r="E85" s="64">
        <v>0</v>
      </c>
    </row>
    <row r="86" spans="1:5" s="75" customFormat="1" ht="21" customHeight="1">
      <c r="A86" s="73">
        <v>31204</v>
      </c>
      <c r="B86" s="73" t="s">
        <v>371</v>
      </c>
      <c r="C86" s="64">
        <v>0</v>
      </c>
      <c r="D86" s="55">
        <v>0</v>
      </c>
      <c r="E86" s="64">
        <v>0</v>
      </c>
    </row>
    <row r="87" spans="1:5" s="75" customFormat="1" ht="21" customHeight="1">
      <c r="A87" s="73">
        <v>31205</v>
      </c>
      <c r="B87" s="73" t="s">
        <v>372</v>
      </c>
      <c r="C87" s="64">
        <v>0</v>
      </c>
      <c r="D87" s="55">
        <v>0</v>
      </c>
      <c r="E87" s="64">
        <v>0</v>
      </c>
    </row>
    <row r="88" spans="1:5" s="75" customFormat="1" ht="21" customHeight="1">
      <c r="A88" s="73">
        <v>31299</v>
      </c>
      <c r="B88" s="73" t="s">
        <v>373</v>
      </c>
      <c r="C88" s="64">
        <v>0</v>
      </c>
      <c r="D88" s="55">
        <v>0</v>
      </c>
      <c r="E88" s="64">
        <v>0</v>
      </c>
    </row>
    <row r="89" spans="1:5" ht="21" customHeight="1">
      <c r="A89" s="63" t="s">
        <v>312</v>
      </c>
      <c r="B89" s="63" t="s">
        <v>125</v>
      </c>
      <c r="C89" s="64">
        <v>0</v>
      </c>
      <c r="D89" s="55">
        <v>0</v>
      </c>
      <c r="E89" s="65">
        <v>0</v>
      </c>
    </row>
    <row r="90" spans="1:5" ht="21" customHeight="1">
      <c r="A90" s="63">
        <v>39906</v>
      </c>
      <c r="B90" s="63" t="s">
        <v>328</v>
      </c>
      <c r="C90" s="64">
        <v>0</v>
      </c>
      <c r="D90" s="55">
        <v>0</v>
      </c>
      <c r="E90" s="65">
        <v>0</v>
      </c>
    </row>
    <row r="91" spans="1:5" ht="21" customHeight="1">
      <c r="A91" s="63">
        <v>39907</v>
      </c>
      <c r="B91" s="74" t="s">
        <v>365</v>
      </c>
      <c r="C91" s="64">
        <v>0</v>
      </c>
      <c r="D91" s="55">
        <v>0</v>
      </c>
      <c r="E91" s="65">
        <v>0</v>
      </c>
    </row>
    <row r="92" spans="1:5" ht="21" customHeight="1">
      <c r="A92" s="63">
        <v>39908</v>
      </c>
      <c r="B92" s="74" t="s">
        <v>366</v>
      </c>
      <c r="C92" s="64">
        <v>0</v>
      </c>
      <c r="D92" s="55">
        <v>0</v>
      </c>
      <c r="E92" s="65">
        <v>0</v>
      </c>
    </row>
    <row r="93" spans="1:5" ht="21" customHeight="1">
      <c r="A93" s="63">
        <v>39909</v>
      </c>
      <c r="B93" s="74" t="s">
        <v>367</v>
      </c>
      <c r="C93" s="64">
        <v>0</v>
      </c>
      <c r="D93" s="55">
        <v>0</v>
      </c>
      <c r="E93" s="65">
        <v>0</v>
      </c>
    </row>
    <row r="94" spans="1:5" ht="27" customHeight="1">
      <c r="A94" s="156" t="s">
        <v>81</v>
      </c>
      <c r="B94" s="156"/>
      <c r="C94" s="156"/>
      <c r="D94" s="156"/>
      <c r="E94" s="156"/>
    </row>
    <row r="95" spans="1:5" ht="21" customHeight="1">
      <c r="A95" s="152" t="s">
        <v>47</v>
      </c>
      <c r="B95" s="152"/>
      <c r="C95" s="152"/>
      <c r="D95" s="152"/>
      <c r="E95" s="152"/>
    </row>
    <row r="96" spans="1:5" ht="21" customHeight="1">
      <c r="C96" s="54"/>
      <c r="D96" s="54"/>
      <c r="E96" s="54"/>
    </row>
    <row r="97" spans="3:5" ht="21" customHeight="1">
      <c r="C97" s="54"/>
      <c r="D97" s="54"/>
      <c r="E97" s="54"/>
    </row>
    <row r="98" spans="3:5" ht="21" customHeight="1">
      <c r="C98" s="54"/>
      <c r="D98" s="54"/>
      <c r="E98" s="54"/>
    </row>
    <row r="99" spans="3:5" ht="21" customHeight="1">
      <c r="C99" s="54"/>
      <c r="D99" s="54"/>
      <c r="E99" s="54"/>
    </row>
    <row r="100" spans="3:5" ht="21" customHeight="1">
      <c r="C100" s="54"/>
      <c r="D100" s="54"/>
      <c r="E100" s="54"/>
    </row>
    <row r="101" spans="3:5" ht="21" customHeight="1">
      <c r="C101" s="54"/>
      <c r="D101" s="54"/>
      <c r="E101" s="54"/>
    </row>
    <row r="102" spans="3:5" ht="12.75" customHeight="1">
      <c r="C102" s="54"/>
      <c r="D102" s="54"/>
      <c r="E102" s="54"/>
    </row>
    <row r="103" spans="3:5" ht="12.75" customHeight="1">
      <c r="C103" s="54"/>
      <c r="D103" s="54"/>
      <c r="E103" s="54"/>
    </row>
    <row r="104" spans="3:5" ht="12.75" customHeight="1">
      <c r="C104" s="54"/>
      <c r="D104" s="54"/>
      <c r="E104" s="54"/>
    </row>
    <row r="105" spans="3:5" ht="12.75" customHeight="1">
      <c r="C105" s="54"/>
      <c r="D105" s="54"/>
      <c r="E105" s="54"/>
    </row>
    <row r="106" spans="3:5" ht="12.75" customHeight="1">
      <c r="C106" s="54"/>
      <c r="D106" s="54"/>
      <c r="E106" s="54"/>
    </row>
    <row r="107" spans="3:5" ht="12.75" customHeight="1">
      <c r="C107" s="54"/>
      <c r="D107" s="54"/>
      <c r="E107" s="54"/>
    </row>
    <row r="108" spans="3:5" ht="12.75" customHeight="1">
      <c r="C108" s="54"/>
      <c r="D108" s="54"/>
      <c r="E108" s="54"/>
    </row>
    <row r="109" spans="3:5" ht="12.75" customHeight="1">
      <c r="C109" s="54"/>
      <c r="D109" s="54"/>
      <c r="E109" s="54"/>
    </row>
    <row r="110" spans="3:5" ht="12.75" customHeight="1">
      <c r="C110" s="54"/>
      <c r="D110" s="54"/>
      <c r="E110" s="54"/>
    </row>
    <row r="111" spans="3:5" ht="12.75" customHeight="1">
      <c r="C111" s="54"/>
      <c r="D111" s="54"/>
      <c r="E111" s="54"/>
    </row>
    <row r="112" spans="3:5" ht="12.75" customHeight="1">
      <c r="C112" s="54"/>
      <c r="D112" s="54"/>
      <c r="E112" s="54"/>
    </row>
    <row r="113" spans="3:5" ht="12.75" customHeight="1">
      <c r="C113" s="54"/>
      <c r="D113" s="54"/>
      <c r="E113" s="54"/>
    </row>
    <row r="114" spans="3:5" ht="12.75" customHeight="1">
      <c r="C114" s="54"/>
      <c r="D114" s="54"/>
      <c r="E114" s="54"/>
    </row>
    <row r="115" spans="3:5" ht="12.75" customHeight="1">
      <c r="C115" s="54"/>
      <c r="D115" s="54"/>
      <c r="E115" s="54"/>
    </row>
    <row r="116" spans="3:5" ht="12.75" customHeight="1">
      <c r="C116" s="54"/>
      <c r="D116" s="54"/>
      <c r="E116" s="54"/>
    </row>
    <row r="117" spans="3:5" ht="12.75" customHeight="1">
      <c r="C117" s="54"/>
      <c r="D117" s="54"/>
      <c r="E117" s="54"/>
    </row>
    <row r="118" spans="3:5" ht="12.75" customHeight="1">
      <c r="C118" s="54"/>
      <c r="D118" s="54"/>
      <c r="E118" s="54"/>
    </row>
    <row r="119" spans="3:5" ht="12.75" customHeight="1">
      <c r="C119" s="54"/>
      <c r="D119" s="54"/>
      <c r="E119" s="54"/>
    </row>
    <row r="120" spans="3:5" ht="12.75" customHeight="1">
      <c r="C120" s="54"/>
      <c r="D120" s="54"/>
      <c r="E120" s="54"/>
    </row>
    <row r="121" spans="3:5" ht="12.75" customHeight="1">
      <c r="C121" s="54"/>
      <c r="D121" s="54"/>
      <c r="E121" s="54"/>
    </row>
    <row r="122" spans="3:5" ht="12.75" customHeight="1">
      <c r="C122" s="54"/>
      <c r="D122" s="54"/>
      <c r="E122" s="54"/>
    </row>
    <row r="123" spans="3:5" ht="12.75" customHeight="1">
      <c r="C123" s="54"/>
      <c r="D123" s="54"/>
      <c r="E123" s="54"/>
    </row>
    <row r="124" spans="3:5" ht="12.75" customHeight="1">
      <c r="C124" s="54"/>
      <c r="D124" s="54"/>
      <c r="E124" s="54"/>
    </row>
    <row r="125" spans="3:5" ht="12.75" customHeight="1">
      <c r="C125" s="54"/>
      <c r="D125" s="54"/>
      <c r="E125" s="54"/>
    </row>
    <row r="126" spans="3:5" ht="12.75" customHeight="1">
      <c r="C126" s="54"/>
      <c r="D126" s="54"/>
      <c r="E126" s="54"/>
    </row>
    <row r="127" spans="3:5" ht="12.75" customHeight="1">
      <c r="C127" s="54"/>
      <c r="D127" s="54"/>
      <c r="E127" s="54"/>
    </row>
    <row r="128" spans="3:5" ht="12.75" customHeight="1">
      <c r="C128" s="54"/>
      <c r="D128" s="54"/>
      <c r="E128" s="54"/>
    </row>
    <row r="129" spans="3:5" ht="12.75" customHeight="1">
      <c r="C129" s="54"/>
      <c r="D129" s="54"/>
      <c r="E129" s="54"/>
    </row>
    <row r="130" spans="3:5" ht="12.75" customHeight="1">
      <c r="C130" s="54"/>
      <c r="D130" s="54"/>
      <c r="E130" s="54"/>
    </row>
    <row r="131" spans="3:5" ht="12.75" customHeight="1">
      <c r="C131" s="54"/>
      <c r="D131" s="54"/>
      <c r="E131" s="54"/>
    </row>
    <row r="132" spans="3:5" ht="12.75" customHeight="1">
      <c r="C132" s="54"/>
      <c r="D132" s="54"/>
      <c r="E132" s="54"/>
    </row>
    <row r="133" spans="3:5" ht="12.75" customHeight="1">
      <c r="C133" s="54"/>
      <c r="D133" s="54"/>
      <c r="E133" s="54"/>
    </row>
    <row r="134" spans="3:5" ht="12.75" customHeight="1">
      <c r="C134" s="54"/>
      <c r="D134" s="54"/>
      <c r="E134" s="54"/>
    </row>
    <row r="135" spans="3:5" ht="12.75" customHeight="1">
      <c r="C135" s="54"/>
      <c r="D135" s="54"/>
      <c r="E135" s="54"/>
    </row>
    <row r="136" spans="3:5" ht="12.75" customHeight="1">
      <c r="C136" s="54"/>
      <c r="D136" s="54"/>
      <c r="E136" s="54"/>
    </row>
    <row r="137" spans="3:5" ht="12.75" customHeight="1">
      <c r="C137" s="54"/>
      <c r="D137" s="54"/>
      <c r="E137" s="54"/>
    </row>
    <row r="138" spans="3:5" ht="12.75" customHeight="1">
      <c r="C138" s="54"/>
      <c r="D138" s="54"/>
      <c r="E138" s="54"/>
    </row>
    <row r="139" spans="3:5" ht="12.75" customHeight="1">
      <c r="C139" s="54"/>
      <c r="D139" s="54"/>
      <c r="E139" s="54"/>
    </row>
    <row r="140" spans="3:5" ht="12.75" customHeight="1">
      <c r="C140" s="54"/>
      <c r="D140" s="54"/>
      <c r="E140" s="54"/>
    </row>
    <row r="141" spans="3:5" ht="12.75" customHeight="1">
      <c r="C141" s="54"/>
      <c r="D141" s="54"/>
      <c r="E141" s="54"/>
    </row>
    <row r="142" spans="3:5" ht="12.75" customHeight="1">
      <c r="C142" s="54"/>
      <c r="D142" s="54"/>
      <c r="E142" s="54"/>
    </row>
    <row r="143" spans="3:5" ht="12.75" customHeight="1">
      <c r="C143" s="54"/>
      <c r="D143" s="54"/>
      <c r="E143" s="54"/>
    </row>
  </sheetData>
  <mergeCells count="7">
    <mergeCell ref="A1:E1"/>
    <mergeCell ref="A3:B3"/>
    <mergeCell ref="A95:E95"/>
    <mergeCell ref="A6:B6"/>
    <mergeCell ref="A4:B4"/>
    <mergeCell ref="C4:E4"/>
    <mergeCell ref="A94:E94"/>
  </mergeCells>
  <phoneticPr fontId="0" type="noConversion"/>
  <conditionalFormatting sqref="B61:B93 A50:B60">
    <cfRule type="expression" dxfId="2" priority="2" stopIfTrue="1">
      <formula>含公式的单元格</formula>
    </cfRule>
  </conditionalFormatting>
  <printOptions horizontalCentered="1"/>
  <pageMargins left="0.78740157480314965" right="0.59055118110236227" top="0.37" bottom="0.39" header="0.16" footer="0.23"/>
  <pageSetup paperSize="9" orientation="portrait" r:id="rId1"/>
</worksheet>
</file>

<file path=xl/worksheets/sheet7.xml><?xml version="1.0" encoding="utf-8"?>
<worksheet xmlns="http://schemas.openxmlformats.org/spreadsheetml/2006/main" xmlns:r="http://schemas.openxmlformats.org/officeDocument/2006/relationships">
  <dimension ref="A1:J180"/>
  <sheetViews>
    <sheetView zoomScaleNormal="100" workbookViewId="0">
      <selection activeCell="G14" sqref="G14"/>
    </sheetView>
  </sheetViews>
  <sheetFormatPr defaultColWidth="8" defaultRowHeight="14.25"/>
  <cols>
    <col min="1" max="1" width="13" style="27" customWidth="1"/>
    <col min="2" max="2" width="52.5" style="14" customWidth="1"/>
    <col min="3" max="3" width="14.83203125" style="14" customWidth="1"/>
    <col min="4" max="4" width="18.33203125" style="14" customWidth="1"/>
    <col min="5" max="5" width="15.33203125" style="15" customWidth="1"/>
    <col min="6" max="6" width="14.1640625" style="15" customWidth="1"/>
    <col min="7" max="7" width="16.5" style="15" customWidth="1"/>
    <col min="8" max="8" width="16.1640625" style="14" customWidth="1"/>
    <col min="9" max="255" width="9.33203125" style="14" customWidth="1"/>
    <col min="256" max="258" width="7.6640625" style="14" customWidth="1"/>
    <col min="259" max="259" width="55.1640625" style="14" customWidth="1"/>
    <col min="260" max="260" width="27.83203125" style="14" customWidth="1"/>
    <col min="261" max="263" width="19.1640625" style="14" customWidth="1"/>
    <col min="264" max="511" width="9.33203125" style="14" customWidth="1"/>
    <col min="512" max="514" width="7.6640625" style="14" customWidth="1"/>
    <col min="515" max="515" width="55.1640625" style="14" customWidth="1"/>
    <col min="516" max="516" width="27.83203125" style="14" customWidth="1"/>
    <col min="517" max="519" width="19.1640625" style="14" customWidth="1"/>
    <col min="520" max="767" width="9.33203125" style="14" customWidth="1"/>
    <col min="768" max="770" width="7.6640625" style="14" customWidth="1"/>
    <col min="771" max="771" width="55.1640625" style="14" customWidth="1"/>
    <col min="772" max="772" width="27.83203125" style="14" customWidth="1"/>
    <col min="773" max="775" width="19.1640625" style="14" customWidth="1"/>
    <col min="776" max="1023" width="9.33203125" style="14" customWidth="1"/>
    <col min="1024" max="1026" width="7.6640625" style="14" customWidth="1"/>
    <col min="1027" max="1027" width="55.1640625" style="14" customWidth="1"/>
    <col min="1028" max="1028" width="27.83203125" style="14" customWidth="1"/>
    <col min="1029" max="1031" width="19.1640625" style="14" customWidth="1"/>
    <col min="1032" max="1279" width="9.33203125" style="14" customWidth="1"/>
    <col min="1280" max="1282" width="7.6640625" style="14" customWidth="1"/>
    <col min="1283" max="1283" width="55.1640625" style="14" customWidth="1"/>
    <col min="1284" max="1284" width="27.83203125" style="14" customWidth="1"/>
    <col min="1285" max="1287" width="19.1640625" style="14" customWidth="1"/>
    <col min="1288" max="1535" width="9.33203125" style="14" customWidth="1"/>
    <col min="1536" max="1538" width="7.6640625" style="14" customWidth="1"/>
    <col min="1539" max="1539" width="55.1640625" style="14" customWidth="1"/>
    <col min="1540" max="1540" width="27.83203125" style="14" customWidth="1"/>
    <col min="1541" max="1543" width="19.1640625" style="14" customWidth="1"/>
    <col min="1544" max="1791" width="9.33203125" style="14" customWidth="1"/>
    <col min="1792" max="1794" width="7.6640625" style="14" customWidth="1"/>
    <col min="1795" max="1795" width="55.1640625" style="14" customWidth="1"/>
    <col min="1796" max="1796" width="27.83203125" style="14" customWidth="1"/>
    <col min="1797" max="1799" width="19.1640625" style="14" customWidth="1"/>
    <col min="1800" max="2047" width="9.33203125" style="14" customWidth="1"/>
    <col min="2048" max="2050" width="7.6640625" style="14" customWidth="1"/>
    <col min="2051" max="2051" width="55.1640625" style="14" customWidth="1"/>
    <col min="2052" max="2052" width="27.83203125" style="14" customWidth="1"/>
    <col min="2053" max="2055" width="19.1640625" style="14" customWidth="1"/>
    <col min="2056" max="2303" width="9.33203125" style="14" customWidth="1"/>
    <col min="2304" max="2306" width="7.6640625" style="14" customWidth="1"/>
    <col min="2307" max="2307" width="55.1640625" style="14" customWidth="1"/>
    <col min="2308" max="2308" width="27.83203125" style="14" customWidth="1"/>
    <col min="2309" max="2311" width="19.1640625" style="14" customWidth="1"/>
    <col min="2312" max="2559" width="9.33203125" style="14" customWidth="1"/>
    <col min="2560" max="2562" width="7.6640625" style="14" customWidth="1"/>
    <col min="2563" max="2563" width="55.1640625" style="14" customWidth="1"/>
    <col min="2564" max="2564" width="27.83203125" style="14" customWidth="1"/>
    <col min="2565" max="2567" width="19.1640625" style="14" customWidth="1"/>
    <col min="2568" max="2815" width="9.33203125" style="14" customWidth="1"/>
    <col min="2816" max="2818" width="7.6640625" style="14" customWidth="1"/>
    <col min="2819" max="2819" width="55.1640625" style="14" customWidth="1"/>
    <col min="2820" max="2820" width="27.83203125" style="14" customWidth="1"/>
    <col min="2821" max="2823" width="19.1640625" style="14" customWidth="1"/>
    <col min="2824" max="3071" width="9.33203125" style="14" customWidth="1"/>
    <col min="3072" max="3074" width="7.6640625" style="14" customWidth="1"/>
    <col min="3075" max="3075" width="55.1640625" style="14" customWidth="1"/>
    <col min="3076" max="3076" width="27.83203125" style="14" customWidth="1"/>
    <col min="3077" max="3079" width="19.1640625" style="14" customWidth="1"/>
    <col min="3080" max="3327" width="9.33203125" style="14" customWidth="1"/>
    <col min="3328" max="3330" width="7.6640625" style="14" customWidth="1"/>
    <col min="3331" max="3331" width="55.1640625" style="14" customWidth="1"/>
    <col min="3332" max="3332" width="27.83203125" style="14" customWidth="1"/>
    <col min="3333" max="3335" width="19.1640625" style="14" customWidth="1"/>
    <col min="3336" max="3583" width="9.33203125" style="14" customWidth="1"/>
    <col min="3584" max="3586" width="7.6640625" style="14" customWidth="1"/>
    <col min="3587" max="3587" width="55.1640625" style="14" customWidth="1"/>
    <col min="3588" max="3588" width="27.83203125" style="14" customWidth="1"/>
    <col min="3589" max="3591" width="19.1640625" style="14" customWidth="1"/>
    <col min="3592" max="3839" width="9.33203125" style="14" customWidth="1"/>
    <col min="3840" max="3842" width="7.6640625" style="14" customWidth="1"/>
    <col min="3843" max="3843" width="55.1640625" style="14" customWidth="1"/>
    <col min="3844" max="3844" width="27.83203125" style="14" customWidth="1"/>
    <col min="3845" max="3847" width="19.1640625" style="14" customWidth="1"/>
    <col min="3848" max="4095" width="9.33203125" style="14" customWidth="1"/>
    <col min="4096" max="4098" width="7.6640625" style="14" customWidth="1"/>
    <col min="4099" max="4099" width="55.1640625" style="14" customWidth="1"/>
    <col min="4100" max="4100" width="27.83203125" style="14" customWidth="1"/>
    <col min="4101" max="4103" width="19.1640625" style="14" customWidth="1"/>
    <col min="4104" max="4351" width="9.33203125" style="14" customWidth="1"/>
    <col min="4352" max="4354" width="7.6640625" style="14" customWidth="1"/>
    <col min="4355" max="4355" width="55.1640625" style="14" customWidth="1"/>
    <col min="4356" max="4356" width="27.83203125" style="14" customWidth="1"/>
    <col min="4357" max="4359" width="19.1640625" style="14" customWidth="1"/>
    <col min="4360" max="4607" width="9.33203125" style="14" customWidth="1"/>
    <col min="4608" max="4610" width="7.6640625" style="14" customWidth="1"/>
    <col min="4611" max="4611" width="55.1640625" style="14" customWidth="1"/>
    <col min="4612" max="4612" width="27.83203125" style="14" customWidth="1"/>
    <col min="4613" max="4615" width="19.1640625" style="14" customWidth="1"/>
    <col min="4616" max="4863" width="9.33203125" style="14" customWidth="1"/>
    <col min="4864" max="4866" width="7.6640625" style="14" customWidth="1"/>
    <col min="4867" max="4867" width="55.1640625" style="14" customWidth="1"/>
    <col min="4868" max="4868" width="27.83203125" style="14" customWidth="1"/>
    <col min="4869" max="4871" width="19.1640625" style="14" customWidth="1"/>
    <col min="4872" max="5119" width="9.33203125" style="14" customWidth="1"/>
    <col min="5120" max="5122" width="7.6640625" style="14" customWidth="1"/>
    <col min="5123" max="5123" width="55.1640625" style="14" customWidth="1"/>
    <col min="5124" max="5124" width="27.83203125" style="14" customWidth="1"/>
    <col min="5125" max="5127" width="19.1640625" style="14" customWidth="1"/>
    <col min="5128" max="5375" width="9.33203125" style="14" customWidth="1"/>
    <col min="5376" max="5378" width="7.6640625" style="14" customWidth="1"/>
    <col min="5379" max="5379" width="55.1640625" style="14" customWidth="1"/>
    <col min="5380" max="5380" width="27.83203125" style="14" customWidth="1"/>
    <col min="5381" max="5383" width="19.1640625" style="14" customWidth="1"/>
    <col min="5384" max="5631" width="9.33203125" style="14" customWidth="1"/>
    <col min="5632" max="5634" width="7.6640625" style="14" customWidth="1"/>
    <col min="5635" max="5635" width="55.1640625" style="14" customWidth="1"/>
    <col min="5636" max="5636" width="27.83203125" style="14" customWidth="1"/>
    <col min="5637" max="5639" width="19.1640625" style="14" customWidth="1"/>
    <col min="5640" max="5887" width="9.33203125" style="14" customWidth="1"/>
    <col min="5888" max="5890" width="7.6640625" style="14" customWidth="1"/>
    <col min="5891" max="5891" width="55.1640625" style="14" customWidth="1"/>
    <col min="5892" max="5892" width="27.83203125" style="14" customWidth="1"/>
    <col min="5893" max="5895" width="19.1640625" style="14" customWidth="1"/>
    <col min="5896" max="6143" width="9.33203125" style="14" customWidth="1"/>
    <col min="6144" max="6146" width="7.6640625" style="14" customWidth="1"/>
    <col min="6147" max="6147" width="55.1640625" style="14" customWidth="1"/>
    <col min="6148" max="6148" width="27.83203125" style="14" customWidth="1"/>
    <col min="6149" max="6151" width="19.1640625" style="14" customWidth="1"/>
    <col min="6152" max="6399" width="9.33203125" style="14" customWidth="1"/>
    <col min="6400" max="6402" width="7.6640625" style="14" customWidth="1"/>
    <col min="6403" max="6403" width="55.1640625" style="14" customWidth="1"/>
    <col min="6404" max="6404" width="27.83203125" style="14" customWidth="1"/>
    <col min="6405" max="6407" width="19.1640625" style="14" customWidth="1"/>
    <col min="6408" max="6655" width="9.33203125" style="14" customWidth="1"/>
    <col min="6656" max="6658" width="7.6640625" style="14" customWidth="1"/>
    <col min="6659" max="6659" width="55.1640625" style="14" customWidth="1"/>
    <col min="6660" max="6660" width="27.83203125" style="14" customWidth="1"/>
    <col min="6661" max="6663" width="19.1640625" style="14" customWidth="1"/>
    <col min="6664" max="6911" width="9.33203125" style="14" customWidth="1"/>
    <col min="6912" max="6914" width="7.6640625" style="14" customWidth="1"/>
    <col min="6915" max="6915" width="55.1640625" style="14" customWidth="1"/>
    <col min="6916" max="6916" width="27.83203125" style="14" customWidth="1"/>
    <col min="6917" max="6919" width="19.1640625" style="14" customWidth="1"/>
    <col min="6920" max="7167" width="9.33203125" style="14" customWidth="1"/>
    <col min="7168" max="7170" width="7.6640625" style="14" customWidth="1"/>
    <col min="7171" max="7171" width="55.1640625" style="14" customWidth="1"/>
    <col min="7172" max="7172" width="27.83203125" style="14" customWidth="1"/>
    <col min="7173" max="7175" width="19.1640625" style="14" customWidth="1"/>
    <col min="7176" max="7423" width="9.33203125" style="14" customWidth="1"/>
    <col min="7424" max="7426" width="7.6640625" style="14" customWidth="1"/>
    <col min="7427" max="7427" width="55.1640625" style="14" customWidth="1"/>
    <col min="7428" max="7428" width="27.83203125" style="14" customWidth="1"/>
    <col min="7429" max="7431" width="19.1640625" style="14" customWidth="1"/>
    <col min="7432" max="7679" width="9.33203125" style="14" customWidth="1"/>
    <col min="7680" max="7682" width="7.6640625" style="14" customWidth="1"/>
    <col min="7683" max="7683" width="55.1640625" style="14" customWidth="1"/>
    <col min="7684" max="7684" width="27.83203125" style="14" customWidth="1"/>
    <col min="7685" max="7687" width="19.1640625" style="14" customWidth="1"/>
    <col min="7688" max="7935" width="9.33203125" style="14" customWidth="1"/>
    <col min="7936" max="7938" width="7.6640625" style="14" customWidth="1"/>
    <col min="7939" max="7939" width="55.1640625" style="14" customWidth="1"/>
    <col min="7940" max="7940" width="27.83203125" style="14" customWidth="1"/>
    <col min="7941" max="7943" width="19.1640625" style="14" customWidth="1"/>
    <col min="7944" max="8191" width="9.33203125" style="14" customWidth="1"/>
    <col min="8192" max="8194" width="7.6640625" style="14" customWidth="1"/>
    <col min="8195" max="8195" width="55.1640625" style="14" customWidth="1"/>
    <col min="8196" max="8196" width="27.83203125" style="14" customWidth="1"/>
    <col min="8197" max="8199" width="19.1640625" style="14" customWidth="1"/>
    <col min="8200" max="8447" width="9.33203125" style="14" customWidth="1"/>
    <col min="8448" max="8450" width="7.6640625" style="14" customWidth="1"/>
    <col min="8451" max="8451" width="55.1640625" style="14" customWidth="1"/>
    <col min="8452" max="8452" width="27.83203125" style="14" customWidth="1"/>
    <col min="8453" max="8455" width="19.1640625" style="14" customWidth="1"/>
    <col min="8456" max="8703" width="9.33203125" style="14" customWidth="1"/>
    <col min="8704" max="8706" width="7.6640625" style="14" customWidth="1"/>
    <col min="8707" max="8707" width="55.1640625" style="14" customWidth="1"/>
    <col min="8708" max="8708" width="27.83203125" style="14" customWidth="1"/>
    <col min="8709" max="8711" width="19.1640625" style="14" customWidth="1"/>
    <col min="8712" max="8959" width="9.33203125" style="14" customWidth="1"/>
    <col min="8960" max="8962" width="7.6640625" style="14" customWidth="1"/>
    <col min="8963" max="8963" width="55.1640625" style="14" customWidth="1"/>
    <col min="8964" max="8964" width="27.83203125" style="14" customWidth="1"/>
    <col min="8965" max="8967" width="19.1640625" style="14" customWidth="1"/>
    <col min="8968" max="9215" width="9.33203125" style="14" customWidth="1"/>
    <col min="9216" max="9218" width="7.6640625" style="14" customWidth="1"/>
    <col min="9219" max="9219" width="55.1640625" style="14" customWidth="1"/>
    <col min="9220" max="9220" width="27.83203125" style="14" customWidth="1"/>
    <col min="9221" max="9223" width="19.1640625" style="14" customWidth="1"/>
    <col min="9224" max="9471" width="9.33203125" style="14" customWidth="1"/>
    <col min="9472" max="9474" width="7.6640625" style="14" customWidth="1"/>
    <col min="9475" max="9475" width="55.1640625" style="14" customWidth="1"/>
    <col min="9476" max="9476" width="27.83203125" style="14" customWidth="1"/>
    <col min="9477" max="9479" width="19.1640625" style="14" customWidth="1"/>
    <col min="9480" max="9727" width="9.33203125" style="14" customWidth="1"/>
    <col min="9728" max="9730" width="7.6640625" style="14" customWidth="1"/>
    <col min="9731" max="9731" width="55.1640625" style="14" customWidth="1"/>
    <col min="9732" max="9732" width="27.83203125" style="14" customWidth="1"/>
    <col min="9733" max="9735" width="19.1640625" style="14" customWidth="1"/>
    <col min="9736" max="9983" width="9.33203125" style="14" customWidth="1"/>
    <col min="9984" max="9986" width="7.6640625" style="14" customWidth="1"/>
    <col min="9987" max="9987" width="55.1640625" style="14" customWidth="1"/>
    <col min="9988" max="9988" width="27.83203125" style="14" customWidth="1"/>
    <col min="9989" max="9991" width="19.1640625" style="14" customWidth="1"/>
    <col min="9992" max="10239" width="9.33203125" style="14" customWidth="1"/>
    <col min="10240" max="10242" width="7.6640625" style="14" customWidth="1"/>
    <col min="10243" max="10243" width="55.1640625" style="14" customWidth="1"/>
    <col min="10244" max="10244" width="27.83203125" style="14" customWidth="1"/>
    <col min="10245" max="10247" width="19.1640625" style="14" customWidth="1"/>
    <col min="10248" max="10495" width="9.33203125" style="14" customWidth="1"/>
    <col min="10496" max="10498" width="7.6640625" style="14" customWidth="1"/>
    <col min="10499" max="10499" width="55.1640625" style="14" customWidth="1"/>
    <col min="10500" max="10500" width="27.83203125" style="14" customWidth="1"/>
    <col min="10501" max="10503" width="19.1640625" style="14" customWidth="1"/>
    <col min="10504" max="10751" width="9.33203125" style="14" customWidth="1"/>
    <col min="10752" max="10754" width="7.6640625" style="14" customWidth="1"/>
    <col min="10755" max="10755" width="55.1640625" style="14" customWidth="1"/>
    <col min="10756" max="10756" width="27.83203125" style="14" customWidth="1"/>
    <col min="10757" max="10759" width="19.1640625" style="14" customWidth="1"/>
    <col min="10760" max="11007" width="9.33203125" style="14" customWidth="1"/>
    <col min="11008" max="11010" width="7.6640625" style="14" customWidth="1"/>
    <col min="11011" max="11011" width="55.1640625" style="14" customWidth="1"/>
    <col min="11012" max="11012" width="27.83203125" style="14" customWidth="1"/>
    <col min="11013" max="11015" width="19.1640625" style="14" customWidth="1"/>
    <col min="11016" max="11263" width="9.33203125" style="14" customWidth="1"/>
    <col min="11264" max="11266" width="7.6640625" style="14" customWidth="1"/>
    <col min="11267" max="11267" width="55.1640625" style="14" customWidth="1"/>
    <col min="11268" max="11268" width="27.83203125" style="14" customWidth="1"/>
    <col min="11269" max="11271" width="19.1640625" style="14" customWidth="1"/>
    <col min="11272" max="11519" width="9.33203125" style="14" customWidth="1"/>
    <col min="11520" max="11522" width="7.6640625" style="14" customWidth="1"/>
    <col min="11523" max="11523" width="55.1640625" style="14" customWidth="1"/>
    <col min="11524" max="11524" width="27.83203125" style="14" customWidth="1"/>
    <col min="11525" max="11527" width="19.1640625" style="14" customWidth="1"/>
    <col min="11528" max="11775" width="9.33203125" style="14" customWidth="1"/>
    <col min="11776" max="11778" width="7.6640625" style="14" customWidth="1"/>
    <col min="11779" max="11779" width="55.1640625" style="14" customWidth="1"/>
    <col min="11780" max="11780" width="27.83203125" style="14" customWidth="1"/>
    <col min="11781" max="11783" width="19.1640625" style="14" customWidth="1"/>
    <col min="11784" max="12031" width="9.33203125" style="14" customWidth="1"/>
    <col min="12032" max="12034" width="7.6640625" style="14" customWidth="1"/>
    <col min="12035" max="12035" width="55.1640625" style="14" customWidth="1"/>
    <col min="12036" max="12036" width="27.83203125" style="14" customWidth="1"/>
    <col min="12037" max="12039" width="19.1640625" style="14" customWidth="1"/>
    <col min="12040" max="12287" width="9.33203125" style="14" customWidth="1"/>
    <col min="12288" max="12290" width="7.6640625" style="14" customWidth="1"/>
    <col min="12291" max="12291" width="55.1640625" style="14" customWidth="1"/>
    <col min="12292" max="12292" width="27.83203125" style="14" customWidth="1"/>
    <col min="12293" max="12295" width="19.1640625" style="14" customWidth="1"/>
    <col min="12296" max="12543" width="9.33203125" style="14" customWidth="1"/>
    <col min="12544" max="12546" width="7.6640625" style="14" customWidth="1"/>
    <col min="12547" max="12547" width="55.1640625" style="14" customWidth="1"/>
    <col min="12548" max="12548" width="27.83203125" style="14" customWidth="1"/>
    <col min="12549" max="12551" width="19.1640625" style="14" customWidth="1"/>
    <col min="12552" max="12799" width="9.33203125" style="14" customWidth="1"/>
    <col min="12800" max="12802" width="7.6640625" style="14" customWidth="1"/>
    <col min="12803" max="12803" width="55.1640625" style="14" customWidth="1"/>
    <col min="12804" max="12804" width="27.83203125" style="14" customWidth="1"/>
    <col min="12805" max="12807" width="19.1640625" style="14" customWidth="1"/>
    <col min="12808" max="13055" width="9.33203125" style="14" customWidth="1"/>
    <col min="13056" max="13058" width="7.6640625" style="14" customWidth="1"/>
    <col min="13059" max="13059" width="55.1640625" style="14" customWidth="1"/>
    <col min="13060" max="13060" width="27.83203125" style="14" customWidth="1"/>
    <col min="13061" max="13063" width="19.1640625" style="14" customWidth="1"/>
    <col min="13064" max="13311" width="9.33203125" style="14" customWidth="1"/>
    <col min="13312" max="13314" width="7.6640625" style="14" customWidth="1"/>
    <col min="13315" max="13315" width="55.1640625" style="14" customWidth="1"/>
    <col min="13316" max="13316" width="27.83203125" style="14" customWidth="1"/>
    <col min="13317" max="13319" width="19.1640625" style="14" customWidth="1"/>
    <col min="13320" max="13567" width="9.33203125" style="14" customWidth="1"/>
    <col min="13568" max="13570" width="7.6640625" style="14" customWidth="1"/>
    <col min="13571" max="13571" width="55.1640625" style="14" customWidth="1"/>
    <col min="13572" max="13572" width="27.83203125" style="14" customWidth="1"/>
    <col min="13573" max="13575" width="19.1640625" style="14" customWidth="1"/>
    <col min="13576" max="13823" width="9.33203125" style="14" customWidth="1"/>
    <col min="13824" max="13826" width="7.6640625" style="14" customWidth="1"/>
    <col min="13827" max="13827" width="55.1640625" style="14" customWidth="1"/>
    <col min="13828" max="13828" width="27.83203125" style="14" customWidth="1"/>
    <col min="13829" max="13831" width="19.1640625" style="14" customWidth="1"/>
    <col min="13832" max="14079" width="9.33203125" style="14" customWidth="1"/>
    <col min="14080" max="14082" width="7.6640625" style="14" customWidth="1"/>
    <col min="14083" max="14083" width="55.1640625" style="14" customWidth="1"/>
    <col min="14084" max="14084" width="27.83203125" style="14" customWidth="1"/>
    <col min="14085" max="14087" width="19.1640625" style="14" customWidth="1"/>
    <col min="14088" max="14335" width="9.33203125" style="14" customWidth="1"/>
    <col min="14336" max="14338" width="7.6640625" style="14" customWidth="1"/>
    <col min="14339" max="14339" width="55.1640625" style="14" customWidth="1"/>
    <col min="14340" max="14340" width="27.83203125" style="14" customWidth="1"/>
    <col min="14341" max="14343" width="19.1640625" style="14" customWidth="1"/>
    <col min="14344" max="14591" width="9.33203125" style="14" customWidth="1"/>
    <col min="14592" max="14594" width="7.6640625" style="14" customWidth="1"/>
    <col min="14595" max="14595" width="55.1640625" style="14" customWidth="1"/>
    <col min="14596" max="14596" width="27.83203125" style="14" customWidth="1"/>
    <col min="14597" max="14599" width="19.1640625" style="14" customWidth="1"/>
    <col min="14600" max="14847" width="9.33203125" style="14" customWidth="1"/>
    <col min="14848" max="14850" width="7.6640625" style="14" customWidth="1"/>
    <col min="14851" max="14851" width="55.1640625" style="14" customWidth="1"/>
    <col min="14852" max="14852" width="27.83203125" style="14" customWidth="1"/>
    <col min="14853" max="14855" width="19.1640625" style="14" customWidth="1"/>
    <col min="14856" max="15103" width="9.33203125" style="14" customWidth="1"/>
    <col min="15104" max="15106" width="7.6640625" style="14" customWidth="1"/>
    <col min="15107" max="15107" width="55.1640625" style="14" customWidth="1"/>
    <col min="15108" max="15108" width="27.83203125" style="14" customWidth="1"/>
    <col min="15109" max="15111" width="19.1640625" style="14" customWidth="1"/>
    <col min="15112" max="15359" width="9.33203125" style="14" customWidth="1"/>
    <col min="15360" max="15362" width="7.6640625" style="14" customWidth="1"/>
    <col min="15363" max="15363" width="55.1640625" style="14" customWidth="1"/>
    <col min="15364" max="15364" width="27.83203125" style="14" customWidth="1"/>
    <col min="15365" max="15367" width="19.1640625" style="14" customWidth="1"/>
    <col min="15368" max="15615" width="9.33203125" style="14" customWidth="1"/>
    <col min="15616" max="15618" width="7.6640625" style="14" customWidth="1"/>
    <col min="15619" max="15619" width="55.1640625" style="14" customWidth="1"/>
    <col min="15620" max="15620" width="27.83203125" style="14" customWidth="1"/>
    <col min="15621" max="15623" width="19.1640625" style="14" customWidth="1"/>
    <col min="15624" max="15871" width="9.33203125" style="14" customWidth="1"/>
    <col min="15872" max="15874" width="7.6640625" style="14" customWidth="1"/>
    <col min="15875" max="15875" width="55.1640625" style="14" customWidth="1"/>
    <col min="15876" max="15876" width="27.83203125" style="14" customWidth="1"/>
    <col min="15877" max="15879" width="19.1640625" style="14" customWidth="1"/>
    <col min="15880" max="16127" width="9.33203125" style="14" customWidth="1"/>
    <col min="16128" max="16130" width="7.6640625" style="14" customWidth="1"/>
    <col min="16131" max="16131" width="55.1640625" style="14" customWidth="1"/>
    <col min="16132" max="16132" width="27.83203125" style="14" customWidth="1"/>
    <col min="16133" max="16135" width="19.1640625" style="14" customWidth="1"/>
    <col min="16136" max="16384" width="9.33203125" style="14" customWidth="1"/>
  </cols>
  <sheetData>
    <row r="1" spans="1:10" ht="21.75" customHeight="1">
      <c r="A1" s="128" t="s">
        <v>374</v>
      </c>
      <c r="B1" s="128"/>
      <c r="C1" s="128"/>
      <c r="D1" s="128"/>
      <c r="E1" s="128"/>
      <c r="F1" s="128"/>
      <c r="G1" s="128"/>
      <c r="H1" s="128"/>
      <c r="I1" s="98"/>
      <c r="J1" s="98"/>
    </row>
    <row r="2" spans="1:10" ht="27.75" customHeight="1">
      <c r="A2" s="99"/>
      <c r="B2" s="101"/>
      <c r="C2" s="101"/>
      <c r="D2" s="101"/>
      <c r="E2" s="101"/>
      <c r="F2" s="102"/>
      <c r="G2" s="100"/>
      <c r="H2" s="100" t="s">
        <v>82</v>
      </c>
      <c r="I2" s="98"/>
      <c r="J2" s="98"/>
    </row>
    <row r="3" spans="1:10" ht="27" customHeight="1">
      <c r="A3" s="131" t="s">
        <v>333</v>
      </c>
      <c r="B3" s="131"/>
      <c r="C3" s="103"/>
      <c r="D3" s="104"/>
      <c r="E3" s="102"/>
      <c r="F3" s="102"/>
      <c r="G3" s="102"/>
      <c r="H3" s="100" t="s">
        <v>329</v>
      </c>
      <c r="I3" s="98"/>
      <c r="J3" s="98"/>
    </row>
    <row r="4" spans="1:10" ht="20.25" customHeight="1">
      <c r="A4" s="161" t="s">
        <v>34</v>
      </c>
      <c r="B4" s="158" t="s">
        <v>35</v>
      </c>
      <c r="C4" s="158" t="s">
        <v>22</v>
      </c>
      <c r="D4" s="160" t="s">
        <v>83</v>
      </c>
      <c r="E4" s="160" t="s">
        <v>84</v>
      </c>
      <c r="F4" s="160"/>
      <c r="G4" s="160"/>
      <c r="H4" s="159" t="s">
        <v>23</v>
      </c>
    </row>
    <row r="5" spans="1:10" ht="20.25" customHeight="1">
      <c r="A5" s="162"/>
      <c r="B5" s="158"/>
      <c r="C5" s="158"/>
      <c r="D5" s="160"/>
      <c r="E5" s="17" t="s">
        <v>24</v>
      </c>
      <c r="F5" s="17" t="s">
        <v>41</v>
      </c>
      <c r="G5" s="17" t="s">
        <v>42</v>
      </c>
      <c r="H5" s="159"/>
    </row>
    <row r="6" spans="1:10" ht="21" customHeight="1">
      <c r="A6" s="157" t="s">
        <v>24</v>
      </c>
      <c r="B6" s="157"/>
      <c r="C6" s="56">
        <v>0</v>
      </c>
      <c r="D6" s="56">
        <f>D7</f>
        <v>499.16</v>
      </c>
      <c r="E6" s="76">
        <f t="shared" ref="E6:G8" si="0">E7</f>
        <v>499.16</v>
      </c>
      <c r="F6" s="76">
        <f t="shared" si="0"/>
        <v>0</v>
      </c>
      <c r="G6" s="76">
        <f t="shared" si="0"/>
        <v>499.16</v>
      </c>
      <c r="H6" s="56">
        <v>0</v>
      </c>
    </row>
    <row r="7" spans="1:10" ht="21" customHeight="1">
      <c r="A7" s="16" t="s">
        <v>207</v>
      </c>
      <c r="B7" s="16" t="s">
        <v>125</v>
      </c>
      <c r="C7" s="61">
        <v>0</v>
      </c>
      <c r="D7" s="61">
        <f>D8</f>
        <v>499.16</v>
      </c>
      <c r="E7" s="61">
        <f t="shared" si="0"/>
        <v>499.16</v>
      </c>
      <c r="F7" s="61">
        <f t="shared" si="0"/>
        <v>0</v>
      </c>
      <c r="G7" s="61">
        <f t="shared" si="0"/>
        <v>499.16</v>
      </c>
      <c r="H7" s="61">
        <v>0</v>
      </c>
    </row>
    <row r="8" spans="1:10" ht="21" customHeight="1">
      <c r="A8" s="16" t="s">
        <v>208</v>
      </c>
      <c r="B8" s="16" t="s">
        <v>209</v>
      </c>
      <c r="C8" s="61">
        <v>0</v>
      </c>
      <c r="D8" s="61">
        <f>D9</f>
        <v>499.16</v>
      </c>
      <c r="E8" s="61">
        <f t="shared" si="0"/>
        <v>499.16</v>
      </c>
      <c r="F8" s="61">
        <f t="shared" si="0"/>
        <v>0</v>
      </c>
      <c r="G8" s="61">
        <f t="shared" si="0"/>
        <v>499.16</v>
      </c>
      <c r="H8" s="61">
        <v>0</v>
      </c>
    </row>
    <row r="9" spans="1:10" ht="21" customHeight="1">
      <c r="A9" s="16" t="s">
        <v>210</v>
      </c>
      <c r="B9" s="16" t="s">
        <v>211</v>
      </c>
      <c r="C9" s="60">
        <v>0</v>
      </c>
      <c r="D9" s="60">
        <v>499.16</v>
      </c>
      <c r="E9" s="76">
        <v>499.16</v>
      </c>
      <c r="F9" s="60">
        <v>0</v>
      </c>
      <c r="G9" s="60">
        <v>499.16</v>
      </c>
      <c r="H9" s="60">
        <v>0</v>
      </c>
    </row>
    <row r="10" spans="1:10" ht="21" customHeight="1">
      <c r="A10" s="35" t="s">
        <v>86</v>
      </c>
      <c r="B10" s="26"/>
      <c r="C10" s="26"/>
      <c r="D10" s="26"/>
      <c r="E10" s="26"/>
      <c r="F10" s="14"/>
      <c r="G10" s="14"/>
    </row>
    <row r="11" spans="1:10" ht="21" customHeight="1">
      <c r="E11" s="14"/>
      <c r="F11" s="14"/>
      <c r="G11" s="14"/>
    </row>
    <row r="12" spans="1:10" ht="21" customHeight="1">
      <c r="E12" s="14"/>
      <c r="F12" s="14"/>
      <c r="G12" s="14"/>
    </row>
    <row r="13" spans="1:10" ht="21" customHeight="1">
      <c r="E13" s="14"/>
      <c r="F13" s="14"/>
      <c r="G13" s="14"/>
    </row>
    <row r="14" spans="1:10" ht="21" customHeight="1">
      <c r="E14" s="14"/>
      <c r="F14" s="14"/>
      <c r="G14" s="14"/>
    </row>
    <row r="15" spans="1:10" ht="21" customHeight="1">
      <c r="E15" s="14"/>
      <c r="F15" s="14"/>
      <c r="G15" s="14"/>
    </row>
    <row r="16" spans="1:10" ht="21" customHeight="1">
      <c r="E16" s="14"/>
      <c r="F16" s="14"/>
      <c r="G16" s="14"/>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ht="21" customHeight="1">
      <c r="E25" s="14"/>
      <c r="F25" s="14"/>
      <c r="G25" s="14"/>
    </row>
    <row r="26" spans="5:7">
      <c r="E26" s="14"/>
      <c r="F26" s="14"/>
      <c r="G26" s="14"/>
    </row>
    <row r="27" spans="5:7">
      <c r="E27" s="14"/>
      <c r="F27" s="14"/>
      <c r="G27" s="14"/>
    </row>
    <row r="28" spans="5:7">
      <c r="E28" s="14"/>
      <c r="F28" s="14"/>
      <c r="G28" s="14"/>
    </row>
    <row r="29" spans="5:7">
      <c r="E29" s="14"/>
      <c r="F29" s="14"/>
      <c r="G29" s="14"/>
    </row>
    <row r="30" spans="5:7">
      <c r="E30" s="14"/>
      <c r="F30" s="14"/>
      <c r="G30" s="14"/>
    </row>
    <row r="31" spans="5:7">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sheetData>
  <mergeCells count="9">
    <mergeCell ref="A1:H1"/>
    <mergeCell ref="A3:B3"/>
    <mergeCell ref="A6:B6"/>
    <mergeCell ref="C4:C5"/>
    <mergeCell ref="H4:H5"/>
    <mergeCell ref="B4:B5"/>
    <mergeCell ref="D4:D5"/>
    <mergeCell ref="E4:G4"/>
    <mergeCell ref="A4:A5"/>
  </mergeCells>
  <phoneticPr fontId="0" type="noConversion"/>
  <conditionalFormatting sqref="B10:G65515 A7:E9 H6:IU65515 H4:IU4 I5:IU5 D5:E6 B5 F5:G9 A6 G3 J3:IU3 I2:IU2 B4:E4 A2:A3 E6:G8 E6:E9">
    <cfRule type="expression" dxfId="1"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6"/>
  <sheetViews>
    <sheetView zoomScaleNormal="100" workbookViewId="0">
      <selection activeCell="B16" sqref="B16"/>
    </sheetView>
  </sheetViews>
  <sheetFormatPr defaultColWidth="8"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ustomWidth="1"/>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ustomWidth="1"/>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ustomWidth="1"/>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ustomWidth="1"/>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ustomWidth="1"/>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ustomWidth="1"/>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ustomWidth="1"/>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ustomWidth="1"/>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ustomWidth="1"/>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ustomWidth="1"/>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ustomWidth="1"/>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ustomWidth="1"/>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ustomWidth="1"/>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ustomWidth="1"/>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ustomWidth="1"/>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ustomWidth="1"/>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ustomWidth="1"/>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ustomWidth="1"/>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ustomWidth="1"/>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ustomWidth="1"/>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ustomWidth="1"/>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ustomWidth="1"/>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ustomWidth="1"/>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ustomWidth="1"/>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ustomWidth="1"/>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ustomWidth="1"/>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ustomWidth="1"/>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ustomWidth="1"/>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ustomWidth="1"/>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ustomWidth="1"/>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ustomWidth="1"/>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ustomWidth="1"/>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ustomWidth="1"/>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ustomWidth="1"/>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ustomWidth="1"/>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ustomWidth="1"/>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ustomWidth="1"/>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ustomWidth="1"/>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ustomWidth="1"/>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ustomWidth="1"/>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ustomWidth="1"/>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ustomWidth="1"/>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ustomWidth="1"/>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ustomWidth="1"/>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ustomWidth="1"/>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ustomWidth="1"/>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ustomWidth="1"/>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ustomWidth="1"/>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ustomWidth="1"/>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ustomWidth="1"/>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ustomWidth="1"/>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ustomWidth="1"/>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ustomWidth="1"/>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ustomWidth="1"/>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ustomWidth="1"/>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ustomWidth="1"/>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ustomWidth="1"/>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ustomWidth="1"/>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ustomWidth="1"/>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ustomWidth="1"/>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ustomWidth="1"/>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ustomWidth="1"/>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ustomWidth="1"/>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ustomWidth="1"/>
  </cols>
  <sheetData>
    <row r="1" spans="1:5" ht="21.75" customHeight="1">
      <c r="A1" s="128" t="s">
        <v>375</v>
      </c>
      <c r="B1" s="128"/>
      <c r="C1" s="128"/>
      <c r="D1" s="128"/>
      <c r="E1" s="128"/>
    </row>
    <row r="2" spans="1:5" ht="20.25" customHeight="1">
      <c r="A2" s="105"/>
      <c r="B2" s="106"/>
      <c r="C2" s="106"/>
      <c r="D2" s="106"/>
      <c r="E2" s="107" t="s">
        <v>87</v>
      </c>
    </row>
    <row r="3" spans="1:5" ht="22.5" customHeight="1">
      <c r="A3" s="109" t="s">
        <v>331</v>
      </c>
      <c r="B3" s="106"/>
      <c r="C3" s="108"/>
      <c r="D3" s="106"/>
      <c r="E3" s="107" t="s">
        <v>329</v>
      </c>
    </row>
    <row r="4" spans="1:5" ht="18" customHeight="1">
      <c r="A4" s="37" t="s">
        <v>88</v>
      </c>
      <c r="B4" s="37" t="s">
        <v>89</v>
      </c>
      <c r="C4" s="37" t="s">
        <v>5</v>
      </c>
      <c r="D4" s="37" t="s">
        <v>88</v>
      </c>
      <c r="E4" s="37" t="s">
        <v>5</v>
      </c>
    </row>
    <row r="5" spans="1:5" ht="18" customHeight="1">
      <c r="A5" s="110" t="s">
        <v>90</v>
      </c>
      <c r="B5" s="58" t="s">
        <v>91</v>
      </c>
      <c r="C5" s="58" t="s">
        <v>91</v>
      </c>
      <c r="D5" s="110" t="s">
        <v>92</v>
      </c>
      <c r="E5" s="121">
        <v>211.69</v>
      </c>
    </row>
    <row r="6" spans="1:5" ht="18" customHeight="1">
      <c r="A6" s="110" t="s">
        <v>93</v>
      </c>
      <c r="B6" s="57">
        <v>26.5</v>
      </c>
      <c r="C6" s="57">
        <v>24.55</v>
      </c>
      <c r="D6" s="110" t="s">
        <v>94</v>
      </c>
      <c r="E6" s="121">
        <v>198.43</v>
      </c>
    </row>
    <row r="7" spans="1:5" ht="18" customHeight="1">
      <c r="A7" s="110" t="s">
        <v>95</v>
      </c>
      <c r="B7" s="57">
        <v>0</v>
      </c>
      <c r="C7" s="57">
        <v>0</v>
      </c>
      <c r="D7" s="110" t="s">
        <v>96</v>
      </c>
      <c r="E7" s="121">
        <v>13.26</v>
      </c>
    </row>
    <row r="8" spans="1:5" ht="18" customHeight="1">
      <c r="A8" s="110" t="s">
        <v>97</v>
      </c>
      <c r="B8" s="57">
        <v>15.5</v>
      </c>
      <c r="C8" s="57">
        <v>13.69</v>
      </c>
      <c r="D8" s="110"/>
      <c r="E8" s="120" t="s">
        <v>98</v>
      </c>
    </row>
    <row r="9" spans="1:5" ht="18" customHeight="1">
      <c r="A9" s="110" t="s">
        <v>99</v>
      </c>
      <c r="B9" s="57">
        <v>0</v>
      </c>
      <c r="C9" s="57">
        <v>0</v>
      </c>
      <c r="D9" s="110" t="s">
        <v>100</v>
      </c>
      <c r="E9" s="120" t="s">
        <v>91</v>
      </c>
    </row>
    <row r="10" spans="1:5" ht="18" customHeight="1">
      <c r="A10" s="110" t="s">
        <v>101</v>
      </c>
      <c r="B10" s="57">
        <v>15.5</v>
      </c>
      <c r="C10" s="57">
        <v>13.69</v>
      </c>
      <c r="D10" s="110" t="s">
        <v>102</v>
      </c>
      <c r="E10" s="119">
        <v>6</v>
      </c>
    </row>
    <row r="11" spans="1:5" ht="18" customHeight="1">
      <c r="A11" s="110" t="s">
        <v>103</v>
      </c>
      <c r="B11" s="57">
        <v>11</v>
      </c>
      <c r="C11" s="57">
        <v>10.86</v>
      </c>
      <c r="D11" s="110" t="s">
        <v>376</v>
      </c>
      <c r="E11" s="119">
        <v>0</v>
      </c>
    </row>
    <row r="12" spans="1:5" ht="18" customHeight="1">
      <c r="A12" s="110" t="s">
        <v>104</v>
      </c>
      <c r="B12" s="57">
        <v>11</v>
      </c>
      <c r="C12" s="57">
        <v>10.86</v>
      </c>
      <c r="D12" s="110" t="s">
        <v>377</v>
      </c>
      <c r="E12" s="119">
        <v>1</v>
      </c>
    </row>
    <row r="13" spans="1:5" ht="18" customHeight="1">
      <c r="A13" s="110" t="s">
        <v>105</v>
      </c>
      <c r="B13" s="57">
        <v>0</v>
      </c>
      <c r="C13" s="57">
        <v>0</v>
      </c>
      <c r="D13" s="110" t="s">
        <v>378</v>
      </c>
      <c r="E13" s="119">
        <v>1</v>
      </c>
    </row>
    <row r="14" spans="1:5" ht="18" customHeight="1">
      <c r="A14" s="110" t="s">
        <v>106</v>
      </c>
      <c r="B14" s="57">
        <v>0</v>
      </c>
      <c r="C14" s="57"/>
      <c r="D14" s="110" t="s">
        <v>379</v>
      </c>
      <c r="E14" s="119">
        <v>4</v>
      </c>
    </row>
    <row r="15" spans="1:5" ht="18" customHeight="1">
      <c r="A15" s="110" t="s">
        <v>107</v>
      </c>
      <c r="B15" s="58" t="s">
        <v>91</v>
      </c>
      <c r="C15" s="58" t="s">
        <v>91</v>
      </c>
      <c r="D15" s="110" t="s">
        <v>380</v>
      </c>
      <c r="E15" s="119">
        <v>0</v>
      </c>
    </row>
    <row r="16" spans="1:5" ht="18" customHeight="1">
      <c r="A16" s="110" t="s">
        <v>108</v>
      </c>
      <c r="B16" s="58" t="s">
        <v>91</v>
      </c>
      <c r="C16" s="59">
        <v>0</v>
      </c>
      <c r="D16" s="110" t="s">
        <v>381</v>
      </c>
      <c r="E16" s="119">
        <v>0</v>
      </c>
    </row>
    <row r="17" spans="1:5" ht="18" customHeight="1">
      <c r="A17" s="110" t="s">
        <v>110</v>
      </c>
      <c r="B17" s="58" t="s">
        <v>91</v>
      </c>
      <c r="C17" s="59">
        <v>0</v>
      </c>
      <c r="D17" s="110" t="s">
        <v>382</v>
      </c>
      <c r="E17" s="119">
        <v>0</v>
      </c>
    </row>
    <row r="18" spans="1:5" ht="18" customHeight="1">
      <c r="A18" s="110" t="s">
        <v>112</v>
      </c>
      <c r="B18" s="58" t="s">
        <v>91</v>
      </c>
      <c r="C18" s="59">
        <v>0</v>
      </c>
      <c r="D18" s="110" t="s">
        <v>383</v>
      </c>
      <c r="E18" s="118">
        <v>0</v>
      </c>
    </row>
    <row r="19" spans="1:5" ht="18" customHeight="1">
      <c r="A19" s="110" t="s">
        <v>113</v>
      </c>
      <c r="B19" s="58" t="s">
        <v>91</v>
      </c>
      <c r="C19" s="59">
        <v>5</v>
      </c>
      <c r="D19" s="110"/>
      <c r="E19" s="118" t="s">
        <v>98</v>
      </c>
    </row>
    <row r="20" spans="1:5" ht="18" customHeight="1">
      <c r="A20" s="110" t="s">
        <v>114</v>
      </c>
      <c r="B20" s="58" t="s">
        <v>91</v>
      </c>
      <c r="C20" s="59">
        <v>25</v>
      </c>
      <c r="D20" s="110" t="s">
        <v>109</v>
      </c>
      <c r="E20" s="118">
        <v>0</v>
      </c>
    </row>
    <row r="21" spans="1:5" ht="18" customHeight="1">
      <c r="A21" s="110" t="s">
        <v>115</v>
      </c>
      <c r="B21" s="58" t="s">
        <v>91</v>
      </c>
      <c r="C21" s="59">
        <v>0</v>
      </c>
      <c r="D21" s="110" t="s">
        <v>111</v>
      </c>
      <c r="E21" s="118">
        <v>0</v>
      </c>
    </row>
    <row r="22" spans="1:5" ht="18" customHeight="1">
      <c r="A22" s="110" t="s">
        <v>116</v>
      </c>
      <c r="B22" s="114" t="s">
        <v>91</v>
      </c>
      <c r="C22" s="113">
        <v>1222</v>
      </c>
      <c r="D22" s="36" t="s">
        <v>98</v>
      </c>
      <c r="E22" s="117" t="s">
        <v>98</v>
      </c>
    </row>
    <row r="23" spans="1:5" ht="18" customHeight="1">
      <c r="A23" s="116" t="s">
        <v>117</v>
      </c>
      <c r="B23" s="120" t="s">
        <v>91</v>
      </c>
      <c r="C23" s="119">
        <v>0</v>
      </c>
      <c r="D23" s="115"/>
      <c r="E23" s="117"/>
    </row>
    <row r="24" spans="1:5" ht="18" customHeight="1">
      <c r="A24" s="116" t="s">
        <v>118</v>
      </c>
      <c r="B24" s="120" t="s">
        <v>91</v>
      </c>
      <c r="C24" s="119">
        <v>0</v>
      </c>
      <c r="D24" s="115" t="s">
        <v>98</v>
      </c>
      <c r="E24" s="117" t="s">
        <v>98</v>
      </c>
    </row>
    <row r="25" spans="1:5" ht="18" customHeight="1">
      <c r="A25" s="116" t="s">
        <v>119</v>
      </c>
      <c r="B25" s="120" t="s">
        <v>91</v>
      </c>
      <c r="C25" s="119">
        <v>0</v>
      </c>
      <c r="D25" s="115" t="s">
        <v>98</v>
      </c>
      <c r="E25" s="122" t="s">
        <v>98</v>
      </c>
    </row>
    <row r="26" spans="1:5" ht="25.5" customHeight="1">
      <c r="A26" s="163" t="s">
        <v>120</v>
      </c>
      <c r="B26" s="164"/>
      <c r="C26" s="164"/>
      <c r="D26" s="163"/>
      <c r="E26" s="163"/>
    </row>
  </sheetData>
  <mergeCells count="2">
    <mergeCell ref="A26:E26"/>
    <mergeCell ref="A1:E1"/>
  </mergeCells>
  <phoneticPr fontId="0" type="noConversion"/>
  <conditionalFormatting sqref="A2">
    <cfRule type="expression" dxfId="0" priority="1"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4" baseType="variant">
      <vt:variant>
        <vt:lpstr>工作表</vt:lpstr>
      </vt:variant>
      <vt:variant>
        <vt:i4>8</vt:i4>
      </vt:variant>
      <vt:variant>
        <vt:lpstr>命名范围</vt:lpstr>
      </vt:variant>
      <vt:variant>
        <vt:i4>6</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财政拨款收入支出决算总表!Print_Titles</vt:lpstr>
      <vt:lpstr>收入决算表!Print_Titles</vt:lpstr>
      <vt:lpstr>收入支出决算总表!Print_Titles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cp:lastPrinted>2019-10-17T07:11:35Z</cp:lastPrinted>
  <dcterms:created xsi:type="dcterms:W3CDTF">2014-07-25T07:49:00Z</dcterms:created>
  <dcterms:modified xsi:type="dcterms:W3CDTF">2019-10-17T07:20:27Z</dcterms:modified>
</cp:coreProperties>
</file>