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21720" windowHeight="841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一般公共预算财政拨款“三公”经费统计表" sheetId="8" r:id="rId8"/>
  </sheets>
  <definedNames>
    <definedName name="_xlnm.Print_Area" localSheetId="3">'财政拨款收入支出决算总表'!$A$1:$F$34</definedName>
  </definedNames>
  <calcPr fullCalcOnLoad="1"/>
</workbook>
</file>

<file path=xl/sharedStrings.xml><?xml version="1.0" encoding="utf-8"?>
<sst xmlns="http://schemas.openxmlformats.org/spreadsheetml/2006/main" count="344" uniqueCount="222">
  <si>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</si>
  <si>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</si>
  <si>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</si>
  <si>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</si>
  <si>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</si>
  <si>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</si>
  <si>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</si>
  <si>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</si>
  <si>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</si>
  <si>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</si>
  <si>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</si>
  <si>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</si>
  <si>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</si>
  <si>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</si>
  <si>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</si>
  <si>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</si>
  <si>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</si>
  <si>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</si>
  <si>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</si>
  <si>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</si>
  <si>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</si>
  <si>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</si>
  <si>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</si>
  <si>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</si>
  <si>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</si>
  <si>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</si>
  <si>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</si>
  <si>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</si>
  <si>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</si>
  <si>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</si>
  <si>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</si>
  <si>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</si>
  <si>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</si>
  <si>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</si>
  <si>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</si>
  <si>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</si>
  <si>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</si>
  <si>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城乡社区支出</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</si>
  <si>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</si>
  <si>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</si>
  <si>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</si>
  <si>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</si>
  <si>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</si>
  <si>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</si>
  <si>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</si>
  <si>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</si>
  <si>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</si>
  <si>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</si>
  <si>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</si>
  <si>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</si>
  <si>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</si>
  <si>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</si>
  <si>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</si>
  <si>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</si>
  <si>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</si>
  <si>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</si>
  <si>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</si>
  <si>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</si>
  <si>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</si>
  <si>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</si>
  <si>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</si>
  <si>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</si>
  <si>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</si>
  <si>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</si>
  <si>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</si>
  <si>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</si>
  <si>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</si>
  <si>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</si>
  <si>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</si>
  <si>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</si>
  <si>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</si>
  <si>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</si>
  <si>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</si>
  <si>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</si>
  <si>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</si>
  <si>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</si>
  <si>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</si>
  <si>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</si>
  <si>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</si>
  <si>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</si>
  <si>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</si>
  <si>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</si>
  <si>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</si>
  <si>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</si>
  <si>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</si>
  <si>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</si>
  <si>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</si>
  <si>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</si>
  <si>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</si>
  <si>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</si>
  <si>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</si>
  <si>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</si>
  <si>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</si>
  <si>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</si>
  <si>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</si>
  <si>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</si>
  <si>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</si>
  <si>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</si>
  <si>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</si>
  <si>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30206</t>
  </si>
  <si>
    <t xml:space="preserve">  电费</t>
  </si>
  <si>
    <t>303</t>
  </si>
  <si>
    <t>对个人和家庭的补助</t>
  </si>
  <si>
    <t xml:space="preserve">  30302</t>
  </si>
  <si>
    <t xml:space="preserve">  退休费</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</si>
  <si>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</si>
  <si>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</si>
  <si>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</si>
  <si>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</si>
  <si>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</si>
  <si>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</si>
  <si>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</si>
  <si>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</si>
  <si>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公开07表</t>
  </si>
  <si>
    <t>公开08表</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</si>
  <si>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</si>
  <si>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</si>
  <si>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</si>
  <si>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</si>
  <si>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</si>
  <si>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</si>
  <si>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</si>
  <si>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项目</t>
  </si>
  <si>
    <t>年初预算数</t>
  </si>
  <si>
    <t>决算数</t>
  </si>
  <si>
    <t>一、支出合计（单位：万元）</t>
  </si>
  <si>
    <t>二、相关统计数</t>
  </si>
  <si>
    <t>一、财政拨款收入</t>
  </si>
  <si>
    <t>备注：1、与2014年中央部门决算公开表样一致。</t>
  </si>
  <si>
    <t xml:space="preserve">      2、本表反映部门本年度的总收支和年末结转结余情况。</t>
  </si>
  <si>
    <t xml:space="preserve">      2、本表反映部门本年度取得的各项收入情况。</t>
  </si>
  <si>
    <t xml:space="preserve">      2、本表反映部门本年度各项支出情况。</t>
  </si>
  <si>
    <t xml:space="preserve">      2、本表反映部门本年度一般公共预算财政拨款实际支出情况。</t>
  </si>
  <si>
    <t xml:space="preserve">      2、本表反映部门本年度政府性基金预算财政拨款收入支出及结转结余情况。</t>
  </si>
  <si>
    <t>备注：1、与2014年中央部门决算公开相比，增加了“二、相关统计数”及其相应的明细栏数据。</t>
  </si>
  <si>
    <t>备注：1、与2014年中央部门决算公开及我市市级部门决算公开表样一致。</t>
  </si>
  <si>
    <t>备注：1、与2014年中央部门决算公开表样一致，即对公开01表中“支出”按功能分类“项”级科目和支出类别进行细化。</t>
  </si>
  <si>
    <t>备注：1、与2014年中央部门决算公开表样一致，即对公开01表中“财政拨款收入”和对应的支出按预算类别进行细化。</t>
  </si>
  <si>
    <t>备注：1、与2014年中央部门决算公开表样一致，即对公开01表中“收入”按功能分类“项”级科目和收入来源进行细化。</t>
  </si>
  <si>
    <t>备注：1、与2014年中央部门决算公开表样一致。</t>
  </si>
  <si>
    <t xml:space="preserve">     2、年初预算数为“三公”经费年初预算批复数，已公开预算单位为预算公开数；决算数是包括当年财政拨款预算和以前年度结转结余资金安排的实际支出。</t>
  </si>
  <si>
    <t>附件三</t>
  </si>
  <si>
    <t>南岸区工商联2015年政府性基金预算财政拨款收入支出决算表</t>
  </si>
  <si>
    <t>南岸区工商联2015年一般公共预算财政拨款“三公”经费统计表</t>
  </si>
  <si>
    <t>南岸区工商联2015年收入支出决算总表</t>
  </si>
  <si>
    <t>南岸区工商联2015年收入决算表</t>
  </si>
  <si>
    <t>南岸区工商联2015年支出决算表</t>
  </si>
  <si>
    <t>南岸区工商联2015年财政拨款收入支出决算总表</t>
  </si>
  <si>
    <t>南岸区工商联2015年一般公共预算财政拨款支出决算表</t>
  </si>
  <si>
    <t>行政运行</t>
  </si>
  <si>
    <t>一般行政管理事务</t>
  </si>
  <si>
    <t>参政议政</t>
  </si>
  <si>
    <t>归口管理的行政单位离退休</t>
  </si>
  <si>
    <t>行政单位医疗</t>
  </si>
  <si>
    <t>公务员医疗补助</t>
  </si>
  <si>
    <t>其他医疗卫生支出</t>
  </si>
  <si>
    <t>住房公积金</t>
  </si>
  <si>
    <t>南岸区工商联2015年一般公共预算财政拨款基本支出决算表</t>
  </si>
  <si>
    <t>公开06表</t>
  </si>
  <si>
    <t>单位：万元</t>
  </si>
  <si>
    <t>经济分类科目（按“款”级功能分类科目</t>
  </si>
  <si>
    <t>2015年一般公共预算基本支出</t>
  </si>
  <si>
    <t>合计</t>
  </si>
  <si>
    <r>
      <t xml:space="preserve">  </t>
    </r>
    <r>
      <rPr>
        <sz val="11"/>
        <color indexed="8"/>
        <rFont val="仿宋"/>
        <family val="3"/>
      </rPr>
      <t>3</t>
    </r>
    <r>
      <rPr>
        <sz val="11"/>
        <color indexed="8"/>
        <rFont val="仿宋"/>
        <family val="3"/>
      </rPr>
      <t>0104</t>
    </r>
  </si>
  <si>
    <r>
      <t xml:space="preserve"> </t>
    </r>
    <r>
      <rPr>
        <sz val="11"/>
        <color indexed="8"/>
        <rFont val="仿宋"/>
        <family val="3"/>
      </rPr>
      <t xml:space="preserve"> </t>
    </r>
    <r>
      <rPr>
        <sz val="11"/>
        <color indexed="8"/>
        <rFont val="仿宋"/>
        <family val="3"/>
      </rPr>
      <t>社会保障缴费</t>
    </r>
  </si>
  <si>
    <r>
      <t xml:space="preserve">  </t>
    </r>
    <r>
      <rPr>
        <sz val="11"/>
        <color indexed="8"/>
        <rFont val="仿宋"/>
        <family val="3"/>
      </rPr>
      <t>3</t>
    </r>
    <r>
      <rPr>
        <sz val="11"/>
        <color indexed="8"/>
        <rFont val="仿宋"/>
        <family val="3"/>
      </rPr>
      <t>0199</t>
    </r>
  </si>
  <si>
    <r>
      <t xml:space="preserve"> </t>
    </r>
    <r>
      <rPr>
        <sz val="11"/>
        <color indexed="8"/>
        <rFont val="仿宋"/>
        <family val="3"/>
      </rPr>
      <t xml:space="preserve"> </t>
    </r>
    <r>
      <rPr>
        <sz val="11"/>
        <color indexed="8"/>
        <rFont val="仿宋"/>
        <family val="3"/>
      </rPr>
      <t>其他工资福利支出</t>
    </r>
  </si>
  <si>
    <t xml:space="preserve">  30209</t>
  </si>
  <si>
    <t xml:space="preserve">  物业管理费</t>
  </si>
  <si>
    <r>
      <t xml:space="preserve">  </t>
    </r>
    <r>
      <rPr>
        <sz val="11"/>
        <color indexed="8"/>
        <rFont val="仿宋"/>
        <family val="3"/>
      </rPr>
      <t>3</t>
    </r>
    <r>
      <rPr>
        <sz val="11"/>
        <color indexed="8"/>
        <rFont val="仿宋"/>
        <family val="3"/>
      </rPr>
      <t>0211</t>
    </r>
  </si>
  <si>
    <t xml:space="preserve">  差旅费</t>
  </si>
  <si>
    <r>
      <t xml:space="preserve">  </t>
    </r>
    <r>
      <rPr>
        <sz val="11"/>
        <color indexed="8"/>
        <rFont val="仿宋"/>
        <family val="3"/>
      </rPr>
      <t>3</t>
    </r>
    <r>
      <rPr>
        <sz val="11"/>
        <color indexed="8"/>
        <rFont val="仿宋"/>
        <family val="3"/>
      </rPr>
      <t>0215</t>
    </r>
  </si>
  <si>
    <t xml:space="preserve">  会议费</t>
  </si>
  <si>
    <r>
      <t xml:space="preserve">  </t>
    </r>
    <r>
      <rPr>
        <sz val="11"/>
        <color indexed="8"/>
        <rFont val="仿宋"/>
        <family val="3"/>
      </rPr>
      <t>3</t>
    </r>
    <r>
      <rPr>
        <sz val="11"/>
        <color indexed="8"/>
        <rFont val="仿宋"/>
        <family val="3"/>
      </rPr>
      <t>0216</t>
    </r>
  </si>
  <si>
    <t xml:space="preserve">  培训费</t>
  </si>
  <si>
    <r>
      <t xml:space="preserve">  </t>
    </r>
    <r>
      <rPr>
        <sz val="11"/>
        <color indexed="8"/>
        <rFont val="仿宋"/>
        <family val="3"/>
      </rPr>
      <t>3</t>
    </r>
    <r>
      <rPr>
        <sz val="11"/>
        <color indexed="8"/>
        <rFont val="仿宋"/>
        <family val="3"/>
      </rPr>
      <t>0217</t>
    </r>
  </si>
  <si>
    <t xml:space="preserve">  公务接待费</t>
  </si>
  <si>
    <r>
      <t xml:space="preserve">  </t>
    </r>
    <r>
      <rPr>
        <sz val="11"/>
        <color indexed="8"/>
        <rFont val="仿宋"/>
        <family val="3"/>
      </rPr>
      <t>3</t>
    </r>
    <r>
      <rPr>
        <sz val="11"/>
        <color indexed="8"/>
        <rFont val="仿宋"/>
        <family val="3"/>
      </rPr>
      <t>0226</t>
    </r>
  </si>
  <si>
    <t xml:space="preserve">  劳务费</t>
  </si>
  <si>
    <t xml:space="preserve">  30228</t>
  </si>
  <si>
    <t xml:space="preserve">  工会经费</t>
  </si>
  <si>
    <r>
      <t xml:space="preserve">  </t>
    </r>
    <r>
      <rPr>
        <sz val="11"/>
        <color indexed="8"/>
        <rFont val="仿宋"/>
        <family val="3"/>
      </rPr>
      <t>3</t>
    </r>
    <r>
      <rPr>
        <sz val="11"/>
        <color indexed="8"/>
        <rFont val="仿宋"/>
        <family val="3"/>
      </rPr>
      <t>0231</t>
    </r>
  </si>
  <si>
    <t xml:space="preserve">  公务用车运行维护费</t>
  </si>
  <si>
    <r>
      <t xml:space="preserve">  </t>
    </r>
    <r>
      <rPr>
        <sz val="11"/>
        <color indexed="8"/>
        <rFont val="仿宋"/>
        <family val="3"/>
      </rPr>
      <t>3</t>
    </r>
    <r>
      <rPr>
        <sz val="11"/>
        <color indexed="8"/>
        <rFont val="仿宋"/>
        <family val="3"/>
      </rPr>
      <t>0299</t>
    </r>
  </si>
  <si>
    <t xml:space="preserve">  其他商品和服务支出</t>
  </si>
  <si>
    <t xml:space="preserve">  30307</t>
  </si>
  <si>
    <t xml:space="preserve">  医疗费</t>
  </si>
  <si>
    <r>
      <t xml:space="preserve"> </t>
    </r>
    <r>
      <rPr>
        <sz val="11"/>
        <color indexed="8"/>
        <rFont val="仿宋"/>
        <family val="3"/>
      </rPr>
      <t xml:space="preserve"> </t>
    </r>
    <r>
      <rPr>
        <sz val="11"/>
        <color indexed="8"/>
        <rFont val="仿宋"/>
        <family val="3"/>
      </rPr>
      <t>30311</t>
    </r>
  </si>
  <si>
    <t xml:space="preserve">  住房公积金</t>
  </si>
  <si>
    <t>310</t>
  </si>
  <si>
    <t>其他资本性支出</t>
  </si>
  <si>
    <t xml:space="preserve">  31002</t>
  </si>
  <si>
    <t xml:space="preserve">  办公设备购置</t>
  </si>
  <si>
    <t>备注：1、与2014年中央部门决算公开表样一致，将一般公共预算基本支出按经济分类公开。</t>
  </si>
  <si>
    <t xml:space="preserve">      2、本表反映部门本年度一般公共预算财政拨款基本支出明细情况。</t>
  </si>
  <si>
    <t>民主党派及工商联事务</t>
  </si>
  <si>
    <t>一般公共服务</t>
  </si>
  <si>
    <t>行政事业单位离退休</t>
  </si>
  <si>
    <t>社会保障和就业</t>
  </si>
  <si>
    <t>医疗保障</t>
  </si>
  <si>
    <t>医疗卫生</t>
  </si>
  <si>
    <t>住房改革支出</t>
  </si>
  <si>
    <t>住房保障支出</t>
  </si>
  <si>
    <t xml:space="preserve">      2、本表反映部门本年度一般公共预算财政拨款和政府性基金财政拨款的总收支和年末结转结余情况。</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</si>
  <si>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</si>
  <si>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</si>
  <si>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</si>
  <si>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</si>
  <si>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</si>
  <si>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</si>
  <si>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</si>
  <si>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</si>
  <si>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</si>
  <si>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</si>
  <si>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</si>
  <si>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</si>
  <si>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</si>
  <si>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七、文化体育与传媒支出</t>
  </si>
  <si>
    <t>九、医疗卫生与计划生育支出</t>
  </si>
  <si>
    <t>八、社会保障和就业支出</t>
  </si>
  <si>
    <t>七、文化体育与传媒支出</t>
  </si>
  <si>
    <t>八、社会保障和就业支出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</si>
</sst>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61">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b/>
      <sz val="11"/>
      <color indexed="8"/>
      <name val="仿宋"/>
      <family val="3"/>
    </font>
    <font>
      <sz val="11"/>
      <color indexed="8"/>
      <name val="Arial"/>
      <family val="2"/>
    </font>
    <font>
      <sz val="18"/>
      <color indexed="8"/>
      <name val="华文中宋"/>
      <family val="0"/>
    </font>
    <font>
      <sz val="12"/>
      <color indexed="8"/>
      <name val="Arial"/>
      <family val="2"/>
    </font>
    <font>
      <sz val="20"/>
      <name val="华文中宋"/>
      <family val="0"/>
    </font>
    <font>
      <sz val="12"/>
      <name val="黑体"/>
      <family val="0"/>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9"/>
      <color indexed="8"/>
      <name val="宋体"/>
      <family val="0"/>
    </font>
    <font>
      <sz val="16"/>
      <color indexed="8"/>
      <name val="华文中宋"/>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4">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4"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4"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4"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4"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4"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4"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5"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5"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5"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5"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5"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48"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49"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0"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0"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1"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51" fillId="35" borderId="0" applyNumberFormat="0" applyBorder="0" applyAlignment="0" applyProtection="0"/>
    <xf numFmtId="0" fontId="52"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6" borderId="9"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54" fillId="38" borderId="11"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5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7"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45"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5"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5"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5"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5"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5"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8"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59" fillId="36" borderId="15"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60" fillId="52" borderId="9"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63">
    <xf numFmtId="0" fontId="0" fillId="0" borderId="0" xfId="0" applyFont="1"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8" fillId="0" borderId="0" xfId="365" applyNumberFormat="1" applyFont="1" applyAlignment="1" quotePrefix="1">
      <alignment horizontal="right" vertical="center" shrinkToFit="1"/>
      <protection/>
    </xf>
    <xf numFmtId="40" fontId="29" fillId="0" borderId="19" xfId="365" applyNumberFormat="1" applyFont="1" applyFill="1" applyBorder="1" applyAlignment="1">
      <alignment horizontal="center" vertical="center" shrinkToFit="1"/>
      <protection/>
    </xf>
    <xf numFmtId="40" fontId="28" fillId="0" borderId="20" xfId="365" applyNumberFormat="1" applyFont="1" applyFill="1" applyBorder="1" applyAlignment="1" quotePrefix="1">
      <alignment horizontal="left" vertical="center" shrinkToFit="1"/>
      <protection/>
    </xf>
    <xf numFmtId="40" fontId="28" fillId="0" borderId="21" xfId="365" applyNumberFormat="1" applyFont="1" applyBorder="1" applyAlignment="1">
      <alignment horizontal="right" vertical="center" shrinkToFit="1"/>
      <protection/>
    </xf>
    <xf numFmtId="40" fontId="28" fillId="0" borderId="21" xfId="365" applyNumberFormat="1" applyFont="1" applyFill="1" applyBorder="1" applyAlignment="1">
      <alignment horizontal="right" vertical="center" shrinkToFit="1"/>
      <protection/>
    </xf>
    <xf numFmtId="40" fontId="28" fillId="0" borderId="20" xfId="365" applyNumberFormat="1" applyFont="1" applyFill="1" applyBorder="1" applyAlignment="1">
      <alignment horizontal="left" vertical="center" shrinkToFit="1"/>
      <protection/>
    </xf>
    <xf numFmtId="40" fontId="4" fillId="0" borderId="19" xfId="365" applyNumberFormat="1" applyFont="1" applyFill="1" applyBorder="1" applyAlignment="1">
      <alignment horizontal="right" vertical="center" shrinkToFit="1"/>
      <protection/>
    </xf>
    <xf numFmtId="40" fontId="28" fillId="0" borderId="22" xfId="365" applyNumberFormat="1" applyFont="1" applyFill="1" applyBorder="1" applyAlignment="1">
      <alignment horizontal="right" vertical="center" shrinkToFit="1"/>
      <protection/>
    </xf>
    <xf numFmtId="40" fontId="28" fillId="0" borderId="19" xfId="365" applyNumberFormat="1" applyFont="1" applyBorder="1" applyAlignment="1">
      <alignment shrinkToFit="1"/>
      <protection/>
    </xf>
    <xf numFmtId="40" fontId="28" fillId="0" borderId="19" xfId="365" applyNumberFormat="1" applyFont="1" applyBorder="1" applyAlignment="1">
      <alignment horizontal="right" shrinkToFit="1"/>
      <protection/>
    </xf>
    <xf numFmtId="40" fontId="28" fillId="0" borderId="19" xfId="365" applyNumberFormat="1" applyFont="1" applyFill="1" applyBorder="1" applyAlignment="1">
      <alignment horizontal="right" vertical="center" shrinkToFit="1"/>
      <protection/>
    </xf>
    <xf numFmtId="40" fontId="30" fillId="0" borderId="23" xfId="365" applyNumberFormat="1" applyFont="1" applyFill="1" applyBorder="1" applyAlignment="1">
      <alignment horizontal="right" vertical="center" shrinkToFit="1"/>
      <protection/>
    </xf>
    <xf numFmtId="40" fontId="28" fillId="0" borderId="19" xfId="365" applyNumberFormat="1" applyFont="1" applyFill="1" applyBorder="1" applyAlignment="1" quotePrefix="1">
      <alignment horizontal="center" vertical="center" shrinkToFit="1"/>
      <protection/>
    </xf>
    <xf numFmtId="40" fontId="4" fillId="0" borderId="19" xfId="365" applyNumberFormat="1" applyFont="1" applyBorder="1" applyAlignment="1">
      <alignment horizontal="right" vertical="center" shrinkToFit="1"/>
      <protection/>
    </xf>
    <xf numFmtId="40" fontId="28" fillId="0" borderId="19" xfId="365" applyNumberFormat="1" applyFont="1" applyBorder="1" applyAlignment="1">
      <alignment horizontal="right" vertical="center" shrinkToFit="1"/>
      <protection/>
    </xf>
    <xf numFmtId="40" fontId="30" fillId="0" borderId="19" xfId="365" applyNumberFormat="1" applyFont="1" applyFill="1" applyBorder="1" applyAlignment="1">
      <alignment horizontal="right" vertical="center" shrinkToFit="1"/>
      <protection/>
    </xf>
    <xf numFmtId="40" fontId="28" fillId="0" borderId="0" xfId="365" applyNumberFormat="1" applyFont="1" applyAlignment="1">
      <alignment shrinkToFit="1"/>
      <protection/>
    </xf>
    <xf numFmtId="0" fontId="28" fillId="0" borderId="0" xfId="365" applyFont="1">
      <alignment/>
      <protection/>
    </xf>
    <xf numFmtId="0" fontId="31" fillId="0" borderId="0" xfId="365" applyFont="1">
      <alignment/>
      <protection/>
    </xf>
    <xf numFmtId="178" fontId="31" fillId="0" borderId="0" xfId="365" applyNumberFormat="1" applyFont="1">
      <alignment/>
      <protection/>
    </xf>
    <xf numFmtId="178" fontId="14" fillId="0" borderId="0" xfId="365" applyNumberFormat="1">
      <alignment/>
      <protection/>
    </xf>
    <xf numFmtId="0" fontId="33" fillId="0" borderId="0" xfId="365" applyFont="1">
      <alignment/>
      <protection/>
    </xf>
    <xf numFmtId="0" fontId="29" fillId="0" borderId="21" xfId="365" applyFont="1" applyFill="1" applyBorder="1" applyAlignment="1">
      <alignment horizontal="center" vertical="center" shrinkToFit="1"/>
      <protection/>
    </xf>
    <xf numFmtId="0" fontId="28" fillId="0" borderId="0" xfId="365" applyFont="1" applyAlignment="1">
      <alignment horizontal="left"/>
      <protection/>
    </xf>
    <xf numFmtId="0" fontId="31" fillId="0" borderId="0" xfId="365" applyFont="1" applyAlignment="1">
      <alignment horizontal="left"/>
      <protection/>
    </xf>
    <xf numFmtId="0" fontId="33" fillId="0" borderId="0" xfId="365" applyFont="1" applyAlignment="1">
      <alignment horizontal="left"/>
      <protection/>
    </xf>
    <xf numFmtId="40" fontId="4" fillId="0" borderId="22" xfId="365" applyNumberFormat="1" applyFont="1" applyFill="1" applyBorder="1" applyAlignment="1">
      <alignment horizontal="right" vertical="center" shrinkToFit="1"/>
      <protection/>
    </xf>
    <xf numFmtId="40" fontId="28" fillId="0" borderId="19" xfId="365" applyNumberFormat="1" applyFont="1" applyFill="1" applyBorder="1" applyAlignment="1">
      <alignment horizontal="left" vertical="center" shrinkToFit="1"/>
      <protection/>
    </xf>
    <xf numFmtId="0" fontId="14" fillId="0" borderId="19" xfId="365" applyBorder="1">
      <alignment/>
      <protection/>
    </xf>
    <xf numFmtId="40" fontId="28" fillId="0" borderId="24"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36"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1" fillId="0" borderId="19" xfId="0" applyFont="1" applyFill="1" applyBorder="1" applyAlignment="1">
      <alignment horizontal="left" vertical="center" shrinkToFit="1"/>
    </xf>
    <xf numFmtId="0" fontId="1" fillId="0" borderId="19" xfId="0" applyFont="1" applyFill="1" applyBorder="1" applyAlignment="1">
      <alignment horizontal="center" vertical="center" shrinkToFit="1"/>
    </xf>
    <xf numFmtId="40" fontId="28" fillId="0" borderId="0" xfId="365" applyNumberFormat="1" applyFont="1" applyAlignment="1">
      <alignment horizontal="left" vertical="center" shrinkToFit="1"/>
      <protection/>
    </xf>
    <xf numFmtId="40" fontId="28" fillId="0" borderId="24" xfId="365" applyNumberFormat="1" applyFont="1" applyFill="1" applyBorder="1" applyAlignment="1" quotePrefix="1">
      <alignment horizontal="center" vertical="center" shrinkToFit="1"/>
      <protection/>
    </xf>
    <xf numFmtId="40" fontId="28" fillId="0" borderId="23" xfId="365" applyNumberFormat="1" applyFont="1" applyFill="1" applyBorder="1" applyAlignment="1">
      <alignment horizontal="center" vertical="center" shrinkToFit="1"/>
      <protection/>
    </xf>
    <xf numFmtId="40" fontId="28" fillId="0" borderId="19" xfId="365" applyNumberFormat="1" applyFont="1" applyFill="1" applyBorder="1" applyAlignment="1">
      <alignment horizontal="center" vertical="center" shrinkToFit="1"/>
      <protection/>
    </xf>
    <xf numFmtId="4" fontId="28" fillId="0" borderId="19" xfId="0" applyNumberFormat="1" applyFont="1" applyFill="1" applyBorder="1" applyAlignment="1">
      <alignment horizontal="right" vertical="center" shrinkToFit="1"/>
    </xf>
    <xf numFmtId="0" fontId="28" fillId="0" borderId="19" xfId="0" applyFont="1" applyFill="1" applyBorder="1" applyAlignment="1">
      <alignment horizontal="right" vertical="center" shrinkToFit="1"/>
    </xf>
    <xf numFmtId="0" fontId="28" fillId="0" borderId="19" xfId="0" applyFont="1" applyFill="1" applyBorder="1" applyAlignment="1">
      <alignment horizontal="left" vertical="center" shrinkToFit="1"/>
    </xf>
    <xf numFmtId="0" fontId="28" fillId="0" borderId="19"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28" fillId="0" borderId="0" xfId="0" applyFont="1" applyFill="1" applyBorder="1" applyAlignment="1">
      <alignment horizontal="left" vertical="center" shrinkToFit="1"/>
    </xf>
    <xf numFmtId="0" fontId="37" fillId="0" borderId="0" xfId="0" applyFont="1" applyBorder="1" applyAlignment="1">
      <alignment horizontal="center" vertical="center"/>
    </xf>
    <xf numFmtId="0" fontId="37" fillId="0" borderId="0" xfId="0" applyFont="1" applyFill="1" applyAlignment="1">
      <alignment horizontal="center"/>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28" fillId="0" borderId="19" xfId="0" applyFont="1" applyFill="1" applyBorder="1" applyAlignment="1">
      <alignment horizontal="left" vertical="center"/>
    </xf>
    <xf numFmtId="0" fontId="28" fillId="0" borderId="19" xfId="0" applyFont="1" applyFill="1" applyBorder="1" applyAlignment="1">
      <alignment horizontal="center" vertical="center"/>
    </xf>
    <xf numFmtId="0" fontId="38" fillId="0" borderId="0" xfId="0" applyFont="1" applyFill="1" applyAlignment="1">
      <alignment/>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4"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5" fillId="0" borderId="0" xfId="366" applyFont="1" applyFill="1" applyBorder="1" applyAlignment="1">
      <alignment vertical="center"/>
      <protection/>
    </xf>
    <xf numFmtId="0" fontId="17" fillId="0" borderId="19" xfId="0" applyFont="1" applyFill="1" applyBorder="1" applyAlignment="1">
      <alignment horizontal="left" vertical="center" shrinkToFit="1"/>
    </xf>
    <xf numFmtId="0" fontId="39" fillId="0" borderId="0" xfId="0" applyNumberFormat="1" applyFont="1" applyFill="1" applyAlignment="1" applyProtection="1">
      <alignment horizontal="centerContinuous"/>
      <protection/>
    </xf>
    <xf numFmtId="4" fontId="28" fillId="0" borderId="19" xfId="0" applyNumberFormat="1" applyFont="1" applyFill="1" applyBorder="1" applyAlignment="1">
      <alignment vertical="center" shrinkToFit="1"/>
    </xf>
    <xf numFmtId="0" fontId="28" fillId="0" borderId="19" xfId="0" applyFont="1" applyFill="1" applyBorder="1" applyAlignment="1">
      <alignment vertical="center" shrinkToFit="1"/>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4"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178" fontId="28" fillId="0" borderId="0" xfId="365" applyNumberFormat="1" applyFont="1" applyAlignment="1">
      <alignment horizontal="right"/>
      <protection/>
    </xf>
    <xf numFmtId="178" fontId="31"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1" fillId="0" borderId="0" xfId="365" applyFont="1" applyAlignment="1">
      <alignment/>
      <protection/>
    </xf>
    <xf numFmtId="0" fontId="0" fillId="0" borderId="0" xfId="0" applyFill="1" applyAlignment="1">
      <alignment horizontal="left" vertical="center"/>
    </xf>
    <xf numFmtId="0" fontId="38" fillId="0" borderId="0" xfId="0" applyFont="1" applyFill="1" applyAlignment="1">
      <alignment horizontal="left" vertical="center"/>
    </xf>
    <xf numFmtId="0" fontId="28"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4" fontId="1" fillId="0" borderId="19" xfId="0" applyNumberFormat="1" applyFont="1" applyFill="1" applyBorder="1" applyAlignment="1">
      <alignment vertical="center" shrinkToFit="1"/>
    </xf>
    <xf numFmtId="0" fontId="1" fillId="0" borderId="19" xfId="0" applyFont="1" applyFill="1" applyBorder="1" applyAlignment="1">
      <alignment vertical="center" shrinkToFit="1"/>
    </xf>
    <xf numFmtId="0" fontId="40" fillId="0" borderId="0" xfId="0" applyFont="1" applyFill="1" applyBorder="1" applyAlignment="1">
      <alignment vertical="center"/>
    </xf>
    <xf numFmtId="4" fontId="17" fillId="0" borderId="19" xfId="0" applyNumberFormat="1" applyFont="1" applyFill="1" applyBorder="1" applyAlignment="1">
      <alignment horizontal="right" vertical="center" shrinkToFit="1"/>
    </xf>
    <xf numFmtId="4" fontId="17" fillId="0" borderId="19" xfId="0" applyNumberFormat="1" applyFont="1" applyFill="1" applyBorder="1" applyAlignment="1">
      <alignment vertical="center" shrinkToFit="1"/>
    </xf>
    <xf numFmtId="0" fontId="41" fillId="0" borderId="0" xfId="0" applyFont="1" applyAlignment="1">
      <alignment/>
    </xf>
    <xf numFmtId="0" fontId="28" fillId="0" borderId="0" xfId="365" applyFont="1" applyAlignment="1">
      <alignment vertical="center"/>
      <protection/>
    </xf>
    <xf numFmtId="0" fontId="29" fillId="0" borderId="19" xfId="0" applyFont="1" applyBorder="1" applyAlignment="1">
      <alignment horizontal="center" vertical="center"/>
    </xf>
    <xf numFmtId="179" fontId="28" fillId="0" borderId="25" xfId="0" applyNumberFormat="1" applyFont="1" applyFill="1" applyBorder="1" applyAlignment="1" applyProtection="1">
      <alignment horizontal="right" vertical="center"/>
      <protection/>
    </xf>
    <xf numFmtId="49" fontId="28" fillId="0" borderId="26" xfId="0" applyNumberFormat="1" applyFont="1" applyFill="1" applyBorder="1" applyAlignment="1" applyProtection="1">
      <alignment vertical="center"/>
      <protection/>
    </xf>
    <xf numFmtId="180" fontId="28" fillId="0" borderId="19" xfId="0" applyNumberFormat="1" applyFont="1" applyFill="1" applyBorder="1" applyAlignment="1" applyProtection="1">
      <alignment vertical="center"/>
      <protection/>
    </xf>
    <xf numFmtId="179" fontId="28" fillId="0" borderId="19" xfId="0" applyNumberFormat="1" applyFont="1" applyFill="1" applyBorder="1" applyAlignment="1" applyProtection="1">
      <alignment horizontal="right" vertical="center"/>
      <protection/>
    </xf>
    <xf numFmtId="49" fontId="28" fillId="0" borderId="19" xfId="0" applyNumberFormat="1" applyFont="1" applyFill="1" applyBorder="1" applyAlignment="1" applyProtection="1">
      <alignment vertical="center"/>
      <protection/>
    </xf>
    <xf numFmtId="49" fontId="28" fillId="0" borderId="19" xfId="0" applyNumberFormat="1" applyFont="1" applyFill="1" applyBorder="1" applyAlignment="1" applyProtection="1">
      <alignment horizontal="left" vertical="center"/>
      <protection/>
    </xf>
    <xf numFmtId="178" fontId="1" fillId="0" borderId="19" xfId="0" applyNumberFormat="1" applyFont="1" applyFill="1" applyBorder="1" applyAlignment="1">
      <alignment vertical="center" shrinkToFit="1"/>
    </xf>
    <xf numFmtId="0" fontId="1" fillId="0" borderId="19" xfId="0" applyFont="1" applyFill="1" applyBorder="1" applyAlignment="1">
      <alignment vertical="center" shrinkToFit="1"/>
    </xf>
    <xf numFmtId="0" fontId="28" fillId="0" borderId="26" xfId="0" applyFont="1" applyFill="1" applyBorder="1" applyAlignment="1">
      <alignment horizontal="left" vertical="center" shrinkToFit="1"/>
    </xf>
    <xf numFmtId="0" fontId="28" fillId="0" borderId="27" xfId="0" applyFont="1" applyFill="1" applyBorder="1" applyAlignment="1">
      <alignment horizontal="left" vertical="center" shrinkToFit="1"/>
    </xf>
    <xf numFmtId="179" fontId="0" fillId="0" borderId="0" xfId="0" applyNumberFormat="1" applyBorder="1" applyAlignment="1">
      <alignment vertical="center"/>
    </xf>
    <xf numFmtId="179" fontId="37" fillId="0" borderId="0" xfId="0" applyNumberFormat="1" applyFont="1" applyBorder="1" applyAlignment="1">
      <alignment horizontal="center" vertical="center"/>
    </xf>
    <xf numFmtId="179" fontId="28" fillId="0" borderId="19" xfId="0" applyNumberFormat="1" applyFont="1" applyFill="1" applyBorder="1" applyAlignment="1">
      <alignment vertical="center" shrinkToFit="1"/>
    </xf>
    <xf numFmtId="179" fontId="0" fillId="0" borderId="0" xfId="0" applyNumberFormat="1" applyAlignment="1">
      <alignment/>
    </xf>
    <xf numFmtId="179" fontId="28" fillId="0" borderId="19" xfId="0" applyNumberFormat="1" applyFont="1" applyFill="1" applyBorder="1" applyAlignment="1">
      <alignment horizontal="right" vertical="center" shrinkToFit="1"/>
    </xf>
    <xf numFmtId="179" fontId="4" fillId="0" borderId="19" xfId="0" applyNumberFormat="1" applyFont="1" applyFill="1" applyBorder="1" applyAlignment="1" applyProtection="1">
      <alignment horizontal="right" vertical="center"/>
      <protection/>
    </xf>
    <xf numFmtId="178" fontId="14" fillId="0" borderId="19" xfId="365" applyNumberFormat="1" applyBorder="1">
      <alignment/>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27" fillId="0" borderId="0" xfId="365" applyFont="1" applyAlignment="1">
      <alignment horizontal="center" vertical="center"/>
      <protection/>
    </xf>
    <xf numFmtId="40" fontId="29" fillId="0" borderId="26" xfId="365" applyNumberFormat="1" applyFont="1" applyFill="1" applyBorder="1" applyAlignment="1">
      <alignment horizontal="center" vertical="center" shrinkToFit="1"/>
      <protection/>
    </xf>
    <xf numFmtId="40" fontId="29" fillId="0" borderId="27" xfId="365" applyNumberFormat="1" applyFont="1" applyFill="1" applyBorder="1" applyAlignment="1">
      <alignment horizontal="center" vertical="center" shrinkToFit="1"/>
      <protection/>
    </xf>
    <xf numFmtId="0" fontId="29" fillId="0" borderId="19" xfId="0" applyFont="1" applyFill="1" applyBorder="1" applyAlignment="1">
      <alignment horizontal="center" vertical="center" wrapText="1" shrinkToFit="1"/>
    </xf>
    <xf numFmtId="0" fontId="28" fillId="0" borderId="19" xfId="0" applyFont="1" applyFill="1" applyBorder="1" applyAlignment="1">
      <alignment horizontal="center" vertical="center" shrinkToFit="1"/>
    </xf>
    <xf numFmtId="0" fontId="29" fillId="0" borderId="28" xfId="0" applyFont="1" applyFill="1" applyBorder="1" applyAlignment="1">
      <alignment horizontal="center" vertical="center" wrapText="1" shrinkToFit="1"/>
    </xf>
    <xf numFmtId="0" fontId="29" fillId="0" borderId="29" xfId="0" applyFont="1" applyFill="1" applyBorder="1" applyAlignment="1">
      <alignment horizontal="center" vertical="center" wrapText="1" shrinkToFit="1"/>
    </xf>
    <xf numFmtId="0" fontId="29" fillId="0" borderId="30" xfId="0" applyFont="1" applyFill="1" applyBorder="1" applyAlignment="1">
      <alignment horizontal="center" vertical="center" wrapText="1" shrinkToFit="1"/>
    </xf>
    <xf numFmtId="0" fontId="29" fillId="0" borderId="19"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27"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27" xfId="0" applyFont="1" applyFill="1" applyBorder="1" applyAlignment="1">
      <alignment horizontal="center" vertical="center" shrinkToFit="1"/>
    </xf>
    <xf numFmtId="179" fontId="29" fillId="0" borderId="28" xfId="0" applyNumberFormat="1" applyFont="1" applyFill="1" applyBorder="1" applyAlignment="1">
      <alignment horizontal="center" vertical="center" wrapText="1" shrinkToFit="1"/>
    </xf>
    <xf numFmtId="179" fontId="29" fillId="0" borderId="29" xfId="0" applyNumberFormat="1" applyFont="1" applyFill="1" applyBorder="1" applyAlignment="1">
      <alignment horizontal="center" vertical="center" wrapText="1" shrinkToFit="1"/>
    </xf>
    <xf numFmtId="179" fontId="29" fillId="0" borderId="30" xfId="0" applyNumberFormat="1" applyFont="1" applyFill="1" applyBorder="1" applyAlignment="1">
      <alignment horizontal="center" vertical="center" wrapText="1" shrinkToFit="1"/>
    </xf>
    <xf numFmtId="4" fontId="28" fillId="0" borderId="19" xfId="0" applyNumberFormat="1" applyFont="1" applyFill="1" applyBorder="1" applyAlignment="1">
      <alignment horizontal="center" vertical="center" shrinkToFit="1"/>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28" fillId="0" borderId="0" xfId="365" applyFont="1" applyBorder="1" applyAlignment="1">
      <alignment horizontal="left" vertical="center" wrapText="1"/>
      <protection/>
    </xf>
    <xf numFmtId="4" fontId="28" fillId="0" borderId="26" xfId="0" applyNumberFormat="1" applyFont="1" applyFill="1" applyBorder="1" applyAlignment="1">
      <alignment horizontal="center" vertical="center" shrinkToFit="1"/>
    </xf>
    <xf numFmtId="4" fontId="28" fillId="0" borderId="25" xfId="0" applyNumberFormat="1" applyFont="1" applyFill="1" applyBorder="1" applyAlignment="1">
      <alignment horizontal="center" vertical="center" shrinkToFit="1"/>
    </xf>
    <xf numFmtId="4" fontId="28" fillId="0" borderId="27" xfId="0" applyNumberFormat="1" applyFont="1" applyFill="1" applyBorder="1" applyAlignment="1">
      <alignment horizontal="center" vertical="center" shrinkToFit="1"/>
    </xf>
    <xf numFmtId="0" fontId="27" fillId="0" borderId="0" xfId="365" applyFont="1" applyAlignment="1" quotePrefix="1">
      <alignment horizontal="center" vertical="center"/>
      <protection/>
    </xf>
    <xf numFmtId="0" fontId="32" fillId="0" borderId="0" xfId="365" applyFont="1" applyAlignment="1" quotePrefix="1">
      <alignment horizontal="center" vertical="center"/>
      <protection/>
    </xf>
    <xf numFmtId="0" fontId="6" fillId="0" borderId="28" xfId="365" applyNumberFormat="1" applyFont="1" applyFill="1" applyBorder="1" applyAlignment="1" applyProtection="1">
      <alignment horizontal="center" vertical="center" wrapText="1" shrinkToFit="1"/>
      <protection/>
    </xf>
    <xf numFmtId="0" fontId="6" fillId="0" borderId="30" xfId="365" applyNumberFormat="1" applyFont="1" applyFill="1" applyBorder="1" applyAlignment="1" applyProtection="1">
      <alignment horizontal="center" vertical="center" wrapText="1" shrinkToFit="1"/>
      <protection/>
    </xf>
    <xf numFmtId="0" fontId="6" fillId="0" borderId="31" xfId="365" applyNumberFormat="1" applyFont="1" applyFill="1" applyBorder="1" applyAlignment="1" applyProtection="1" quotePrefix="1">
      <alignment horizontal="center" vertical="center" shrinkToFit="1"/>
      <protection/>
    </xf>
    <xf numFmtId="0" fontId="6" fillId="0" borderId="32" xfId="365" applyNumberFormat="1" applyFont="1" applyFill="1" applyBorder="1" applyAlignment="1" applyProtection="1" quotePrefix="1">
      <alignment horizontal="center" vertical="center" shrinkToFit="1"/>
      <protection/>
    </xf>
    <xf numFmtId="0" fontId="6" fillId="0" borderId="33" xfId="365" applyNumberFormat="1" applyFont="1" applyFill="1" applyBorder="1" applyAlignment="1" applyProtection="1" quotePrefix="1">
      <alignment horizontal="center" vertical="center" shrinkToFit="1"/>
      <protection/>
    </xf>
    <xf numFmtId="0" fontId="28" fillId="0" borderId="0" xfId="365" applyFont="1" applyBorder="1" applyAlignment="1">
      <alignment horizontal="left" wrapText="1"/>
      <protection/>
    </xf>
    <xf numFmtId="0" fontId="42" fillId="0" borderId="0" xfId="365" applyFont="1" applyAlignment="1" quotePrefix="1">
      <alignment horizontal="center" vertical="center" wrapText="1"/>
      <protection/>
    </xf>
    <xf numFmtId="49" fontId="28" fillId="0" borderId="26" xfId="0" applyNumberFormat="1" applyFont="1" applyFill="1" applyBorder="1" applyAlignment="1" applyProtection="1">
      <alignment horizontal="center" vertical="center"/>
      <protection/>
    </xf>
    <xf numFmtId="49" fontId="28" fillId="0" borderId="27" xfId="0" applyNumberFormat="1" applyFont="1" applyFill="1" applyBorder="1" applyAlignment="1" applyProtection="1">
      <alignment horizontal="center" vertical="center"/>
      <protection/>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6" xfId="0" applyFont="1" applyBorder="1" applyAlignment="1">
      <alignment horizontal="center" vertical="center"/>
    </xf>
    <xf numFmtId="0" fontId="29" fillId="0" borderId="25" xfId="0" applyFont="1" applyBorder="1" applyAlignment="1">
      <alignment horizontal="center" vertical="center"/>
    </xf>
    <xf numFmtId="0" fontId="29" fillId="0" borderId="27" xfId="0" applyFont="1" applyBorder="1" applyAlignment="1">
      <alignment horizontal="center" vertical="center"/>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5" fillId="0" borderId="19" xfId="366" applyFont="1" applyFill="1" applyBorder="1" applyAlignment="1">
      <alignment horizontal="center" vertical="center" wrapText="1"/>
      <protection/>
    </xf>
    <xf numFmtId="0" fontId="34"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8" xfId="366" applyNumberFormat="1" applyFont="1" applyFill="1" applyBorder="1" applyAlignment="1" applyProtection="1">
      <alignment horizontal="center" vertical="center" wrapText="1"/>
      <protection/>
    </xf>
    <xf numFmtId="0" fontId="6" fillId="0" borderId="30" xfId="366" applyNumberFormat="1" applyFont="1" applyFill="1" applyBorder="1" applyAlignment="1" applyProtection="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54"/>
  <sheetViews>
    <sheetView zoomScalePageLayoutView="0" workbookViewId="0" topLeftCell="A7">
      <selection activeCell="A32" sqref="A32"/>
    </sheetView>
  </sheetViews>
  <sheetFormatPr defaultColWidth="13" defaultRowHeight="12"/>
  <cols>
    <col min="1" max="1" width="41.83203125" style="1" customWidth="1"/>
    <col min="2" max="2" width="25.33203125" style="23" customWidth="1"/>
    <col min="3" max="3" width="41.83203125" style="1" customWidth="1"/>
    <col min="4" max="4" width="27.5" style="23" customWidth="1"/>
    <col min="5" max="242" width="9.33203125" style="1" customWidth="1"/>
    <col min="243" max="243" width="25" style="1" customWidth="1"/>
    <col min="244" max="244" width="7.83203125" style="1" customWidth="1"/>
    <col min="245" max="16384" width="13" style="1" customWidth="1"/>
  </cols>
  <sheetData>
    <row r="1" ht="17.25" customHeight="1">
      <c r="A1" s="92" t="s">
        <v>141</v>
      </c>
    </row>
    <row r="2" spans="1:4" ht="30" customHeight="1">
      <c r="A2" s="115" t="s">
        <v>144</v>
      </c>
      <c r="B2" s="116"/>
      <c r="C2" s="116"/>
      <c r="D2" s="117"/>
    </row>
    <row r="3" spans="1:4" ht="14.25" customHeight="1">
      <c r="A3" s="37"/>
      <c r="B3" s="38"/>
      <c r="C3" s="38"/>
      <c r="D3" s="3" t="s">
        <v>23</v>
      </c>
    </row>
    <row r="4" spans="1:4" ht="14.25" customHeight="1">
      <c r="A4" s="44"/>
      <c r="B4" s="2"/>
      <c r="C4" s="2"/>
      <c r="D4" s="3" t="s">
        <v>0</v>
      </c>
    </row>
    <row r="5" spans="1:4" ht="22.5" customHeight="1">
      <c r="A5" s="118" t="s">
        <v>105</v>
      </c>
      <c r="B5" s="119"/>
      <c r="C5" s="118" t="s">
        <v>106</v>
      </c>
      <c r="D5" s="119"/>
    </row>
    <row r="6" spans="1:4" ht="21" customHeight="1">
      <c r="A6" s="4" t="s">
        <v>67</v>
      </c>
      <c r="B6" s="4" t="s">
        <v>1</v>
      </c>
      <c r="C6" s="4" t="s">
        <v>122</v>
      </c>
      <c r="D6" s="4" t="s">
        <v>1</v>
      </c>
    </row>
    <row r="7" spans="1:4" ht="21" customHeight="1">
      <c r="A7" s="5" t="s">
        <v>127</v>
      </c>
      <c r="B7" s="6">
        <v>288.59</v>
      </c>
      <c r="C7" s="50" t="s">
        <v>51</v>
      </c>
      <c r="D7" s="71">
        <v>217.69</v>
      </c>
    </row>
    <row r="8" spans="1:4" ht="21" customHeight="1">
      <c r="A8" s="8" t="s">
        <v>2</v>
      </c>
      <c r="B8" s="7"/>
      <c r="C8" s="50" t="s">
        <v>53</v>
      </c>
      <c r="D8" s="7"/>
    </row>
    <row r="9" spans="1:4" ht="21" customHeight="1">
      <c r="A9" s="8" t="s">
        <v>3</v>
      </c>
      <c r="B9" s="7"/>
      <c r="C9" s="50" t="s">
        <v>54</v>
      </c>
      <c r="D9" s="7"/>
    </row>
    <row r="10" spans="1:4" ht="21" customHeight="1">
      <c r="A10" s="8" t="s">
        <v>4</v>
      </c>
      <c r="B10" s="7"/>
      <c r="C10" s="50" t="s">
        <v>55</v>
      </c>
      <c r="D10" s="7"/>
    </row>
    <row r="11" spans="1:4" ht="21" customHeight="1">
      <c r="A11" s="32" t="s">
        <v>16</v>
      </c>
      <c r="B11" s="10"/>
      <c r="C11" s="50" t="s">
        <v>56</v>
      </c>
      <c r="D11" s="29"/>
    </row>
    <row r="12" spans="1:4" ht="21" customHeight="1">
      <c r="A12" s="30" t="s">
        <v>5</v>
      </c>
      <c r="B12" s="13"/>
      <c r="C12" s="50" t="s">
        <v>57</v>
      </c>
      <c r="D12" s="9"/>
    </row>
    <row r="13" spans="1:4" ht="21" customHeight="1">
      <c r="A13" s="31"/>
      <c r="B13" s="13"/>
      <c r="C13" s="50" t="s">
        <v>217</v>
      </c>
      <c r="D13" s="114"/>
    </row>
    <row r="14" spans="1:4" ht="21" customHeight="1">
      <c r="A14" s="11"/>
      <c r="B14" s="12"/>
      <c r="C14" s="50" t="s">
        <v>219</v>
      </c>
      <c r="D14" s="71">
        <f>38.28+1.38+0.875*4+4.67</f>
        <v>47.830000000000005</v>
      </c>
    </row>
    <row r="15" spans="1:4" ht="21" customHeight="1">
      <c r="A15" s="30"/>
      <c r="B15" s="13"/>
      <c r="C15" s="50" t="s">
        <v>218</v>
      </c>
      <c r="D15" s="13">
        <v>8.16</v>
      </c>
    </row>
    <row r="16" spans="1:4" ht="21" customHeight="1">
      <c r="A16" s="30"/>
      <c r="B16" s="13"/>
      <c r="C16" s="50" t="s">
        <v>205</v>
      </c>
      <c r="D16" s="9"/>
    </row>
    <row r="17" spans="1:4" ht="21" customHeight="1">
      <c r="A17" s="30"/>
      <c r="B17" s="13"/>
      <c r="C17" s="50" t="s">
        <v>206</v>
      </c>
      <c r="D17" s="9"/>
    </row>
    <row r="18" spans="1:4" ht="21" customHeight="1">
      <c r="A18" s="30"/>
      <c r="B18" s="13"/>
      <c r="C18" s="50" t="s">
        <v>207</v>
      </c>
      <c r="D18" s="9"/>
    </row>
    <row r="19" spans="1:4" ht="21" customHeight="1">
      <c r="A19" s="30"/>
      <c r="B19" s="13"/>
      <c r="C19" s="50" t="s">
        <v>208</v>
      </c>
      <c r="D19" s="9"/>
    </row>
    <row r="20" spans="1:4" ht="21" customHeight="1">
      <c r="A20" s="30"/>
      <c r="B20" s="13"/>
      <c r="C20" s="50" t="s">
        <v>209</v>
      </c>
      <c r="D20" s="9"/>
    </row>
    <row r="21" spans="1:4" ht="21" customHeight="1">
      <c r="A21" s="30"/>
      <c r="B21" s="13"/>
      <c r="C21" s="50" t="s">
        <v>210</v>
      </c>
      <c r="D21" s="9"/>
    </row>
    <row r="22" spans="1:4" ht="21" customHeight="1">
      <c r="A22" s="30"/>
      <c r="B22" s="13"/>
      <c r="C22" s="50" t="s">
        <v>211</v>
      </c>
      <c r="D22" s="9"/>
    </row>
    <row r="23" spans="1:4" ht="21" customHeight="1">
      <c r="A23" s="30"/>
      <c r="B23" s="13"/>
      <c r="C23" s="50" t="s">
        <v>212</v>
      </c>
      <c r="D23" s="9"/>
    </row>
    <row r="24" spans="1:4" ht="21" customHeight="1">
      <c r="A24" s="30"/>
      <c r="B24" s="13"/>
      <c r="C24" s="50" t="s">
        <v>213</v>
      </c>
      <c r="D24" s="9"/>
    </row>
    <row r="25" spans="1:4" ht="21" customHeight="1">
      <c r="A25" s="30"/>
      <c r="B25" s="13"/>
      <c r="C25" s="50" t="s">
        <v>214</v>
      </c>
      <c r="D25" s="71">
        <f>5.79+1.93</f>
        <v>7.72</v>
      </c>
    </row>
    <row r="26" spans="1:4" ht="21" customHeight="1">
      <c r="A26" s="30"/>
      <c r="B26" s="13"/>
      <c r="C26" s="50" t="s">
        <v>215</v>
      </c>
      <c r="D26" s="9"/>
    </row>
    <row r="27" spans="1:4" ht="21" customHeight="1">
      <c r="A27" s="30"/>
      <c r="B27" s="13"/>
      <c r="C27" s="50" t="s">
        <v>216</v>
      </c>
      <c r="D27" s="9"/>
    </row>
    <row r="28" spans="1:4" ht="21" customHeight="1">
      <c r="A28" s="45" t="s">
        <v>6</v>
      </c>
      <c r="B28" s="6">
        <v>288.59</v>
      </c>
      <c r="C28" s="46" t="s">
        <v>7</v>
      </c>
      <c r="D28" s="14">
        <v>281.4</v>
      </c>
    </row>
    <row r="29" spans="1:4" ht="21" customHeight="1">
      <c r="A29" s="15" t="s">
        <v>8</v>
      </c>
      <c r="B29" s="16"/>
      <c r="C29" s="15" t="s">
        <v>9</v>
      </c>
      <c r="D29" s="16"/>
    </row>
    <row r="30" spans="1:4" ht="21" customHeight="1">
      <c r="A30" s="15" t="s">
        <v>17</v>
      </c>
      <c r="B30" s="17"/>
      <c r="C30" s="15" t="s">
        <v>10</v>
      </c>
      <c r="D30" s="13">
        <v>7.19</v>
      </c>
    </row>
    <row r="31" spans="1:4" ht="21" customHeight="1">
      <c r="A31" s="15" t="s">
        <v>11</v>
      </c>
      <c r="B31" s="6">
        <v>288.59</v>
      </c>
      <c r="C31" s="47" t="s">
        <v>12</v>
      </c>
      <c r="D31" s="18">
        <f>SUM(D28:D30)</f>
        <v>288.59</v>
      </c>
    </row>
    <row r="32" spans="1:4" ht="21" customHeight="1">
      <c r="A32" s="20" t="s">
        <v>139</v>
      </c>
      <c r="B32" s="79"/>
      <c r="C32" s="20"/>
      <c r="D32" s="79"/>
    </row>
    <row r="33" spans="1:4" ht="21" customHeight="1">
      <c r="A33" s="20" t="s">
        <v>129</v>
      </c>
      <c r="B33" s="79"/>
      <c r="C33" s="20"/>
      <c r="D33" s="79"/>
    </row>
    <row r="34" spans="1:4" ht="21" customHeight="1">
      <c r="A34" s="20"/>
      <c r="B34" s="79"/>
      <c r="C34" s="20"/>
      <c r="D34" s="79"/>
    </row>
    <row r="35" spans="1:4" ht="21" customHeight="1">
      <c r="A35" s="20"/>
      <c r="B35" s="79"/>
      <c r="C35" s="20"/>
      <c r="D35" s="79"/>
    </row>
    <row r="36" spans="1:4" ht="21" customHeight="1">
      <c r="A36" s="20"/>
      <c r="B36" s="79"/>
      <c r="C36" s="20"/>
      <c r="D36" s="79"/>
    </row>
    <row r="37" spans="1:4" ht="21" customHeight="1">
      <c r="A37" s="20"/>
      <c r="B37" s="79"/>
      <c r="C37" s="20"/>
      <c r="D37" s="79"/>
    </row>
    <row r="38" spans="1:4" ht="21" customHeight="1">
      <c r="A38" s="20"/>
      <c r="B38" s="79"/>
      <c r="C38" s="20"/>
      <c r="D38" s="79"/>
    </row>
    <row r="39" spans="1:4" ht="21" customHeight="1">
      <c r="A39" s="20"/>
      <c r="B39" s="79"/>
      <c r="C39" s="20"/>
      <c r="D39" s="79"/>
    </row>
    <row r="40" spans="1:4" ht="21" customHeight="1">
      <c r="A40" s="20"/>
      <c r="B40" s="79"/>
      <c r="C40" s="20"/>
      <c r="D40" s="79"/>
    </row>
    <row r="41" spans="1:4" ht="14.25">
      <c r="A41" s="20"/>
      <c r="B41" s="79"/>
      <c r="C41" s="20"/>
      <c r="D41" s="79"/>
    </row>
    <row r="42" spans="1:4" ht="14.25">
      <c r="A42" s="21"/>
      <c r="B42" s="80"/>
      <c r="C42" s="21"/>
      <c r="D42" s="80"/>
    </row>
    <row r="43" spans="1:4" ht="14.25">
      <c r="A43" s="21"/>
      <c r="B43" s="80"/>
      <c r="C43" s="21"/>
      <c r="D43" s="80"/>
    </row>
    <row r="44" spans="1:4" ht="14.25">
      <c r="A44" s="21"/>
      <c r="B44" s="80"/>
      <c r="C44" s="21"/>
      <c r="D44" s="80"/>
    </row>
    <row r="45" spans="1:4" ht="14.25">
      <c r="A45" s="21"/>
      <c r="B45" s="80"/>
      <c r="C45" s="21"/>
      <c r="D45" s="80"/>
    </row>
    <row r="46" spans="1:4" ht="14.25">
      <c r="A46" s="21"/>
      <c r="B46" s="80"/>
      <c r="C46" s="21"/>
      <c r="D46" s="80"/>
    </row>
    <row r="47" spans="1:4" ht="14.25">
      <c r="A47" s="21"/>
      <c r="B47" s="80"/>
      <c r="C47" s="21"/>
      <c r="D47" s="80"/>
    </row>
    <row r="48" spans="1:4" ht="14.25">
      <c r="A48" s="21"/>
      <c r="B48" s="80"/>
      <c r="C48" s="21"/>
      <c r="D48" s="80"/>
    </row>
    <row r="49" spans="1:4" ht="14.25">
      <c r="A49" s="21"/>
      <c r="B49" s="80"/>
      <c r="C49" s="21"/>
      <c r="D49" s="80"/>
    </row>
    <row r="50" spans="1:4" ht="14.25">
      <c r="A50" s="21"/>
      <c r="B50" s="80"/>
      <c r="C50" s="21"/>
      <c r="D50" s="80"/>
    </row>
    <row r="51" spans="1:4" ht="14.25">
      <c r="A51" s="21"/>
      <c r="B51" s="80"/>
      <c r="C51" s="21"/>
      <c r="D51" s="80"/>
    </row>
    <row r="52" spans="1:4" ht="14.25">
      <c r="A52" s="21"/>
      <c r="B52" s="80"/>
      <c r="C52" s="21"/>
      <c r="D52" s="80"/>
    </row>
    <row r="53" spans="1:4" ht="14.25">
      <c r="A53" s="21"/>
      <c r="B53" s="80"/>
      <c r="C53" s="21"/>
      <c r="D53" s="80"/>
    </row>
    <row r="54" spans="1:4" ht="14.25">
      <c r="A54" s="21"/>
      <c r="B54" s="80"/>
      <c r="C54" s="21"/>
      <c r="D54" s="80"/>
    </row>
    <row r="55" spans="1:4" ht="14.25">
      <c r="A55" s="21"/>
      <c r="B55" s="80"/>
      <c r="C55" s="21"/>
      <c r="D55" s="80"/>
    </row>
    <row r="56" spans="1:4" ht="14.25">
      <c r="A56" s="21"/>
      <c r="B56" s="80"/>
      <c r="C56" s="21"/>
      <c r="D56" s="80"/>
    </row>
    <row r="57" spans="1:4" ht="14.25">
      <c r="A57" s="21"/>
      <c r="B57" s="80"/>
      <c r="C57" s="21"/>
      <c r="D57" s="80"/>
    </row>
    <row r="58" spans="1:4" ht="14.25">
      <c r="A58" s="21"/>
      <c r="B58" s="80"/>
      <c r="C58" s="21"/>
      <c r="D58" s="80"/>
    </row>
    <row r="59" spans="1:4" ht="14.25">
      <c r="A59" s="21"/>
      <c r="B59" s="80"/>
      <c r="C59" s="21"/>
      <c r="D59" s="80"/>
    </row>
    <row r="60" spans="1:4" ht="14.25">
      <c r="A60" s="21"/>
      <c r="B60" s="80"/>
      <c r="C60" s="21"/>
      <c r="D60" s="80"/>
    </row>
    <row r="61" spans="1:4" ht="14.25">
      <c r="A61" s="21"/>
      <c r="B61" s="80"/>
      <c r="C61" s="21"/>
      <c r="D61" s="80"/>
    </row>
    <row r="62" spans="1:4" ht="14.25">
      <c r="A62" s="21"/>
      <c r="B62" s="80"/>
      <c r="C62" s="21"/>
      <c r="D62" s="80"/>
    </row>
    <row r="63" spans="1:4" ht="14.25">
      <c r="A63" s="21"/>
      <c r="B63" s="80"/>
      <c r="C63" s="21"/>
      <c r="D63" s="80"/>
    </row>
    <row r="64" spans="1:4" ht="14.25">
      <c r="A64" s="21"/>
      <c r="B64" s="80"/>
      <c r="C64" s="21"/>
      <c r="D64" s="80"/>
    </row>
    <row r="65" spans="1:4" ht="14.25">
      <c r="A65" s="21"/>
      <c r="B65" s="80"/>
      <c r="C65" s="21"/>
      <c r="D65" s="80"/>
    </row>
    <row r="66" spans="1:4" ht="14.25">
      <c r="A66" s="21"/>
      <c r="B66" s="80"/>
      <c r="C66" s="21"/>
      <c r="D66" s="80"/>
    </row>
    <row r="67" spans="1:4" ht="14.25">
      <c r="A67" s="21"/>
      <c r="B67" s="80"/>
      <c r="C67" s="21"/>
      <c r="D67" s="80"/>
    </row>
    <row r="68" spans="1:4" ht="14.25">
      <c r="A68" s="21"/>
      <c r="B68" s="80"/>
      <c r="C68" s="21"/>
      <c r="D68" s="80"/>
    </row>
    <row r="69" spans="1:4" ht="14.25">
      <c r="A69" s="21"/>
      <c r="B69" s="80"/>
      <c r="C69" s="21"/>
      <c r="D69" s="80"/>
    </row>
    <row r="70" spans="1:4" ht="14.25">
      <c r="A70" s="21"/>
      <c r="B70" s="80"/>
      <c r="C70" s="21"/>
      <c r="D70" s="80"/>
    </row>
    <row r="71" spans="1:4" ht="14.25">
      <c r="A71" s="21"/>
      <c r="B71" s="80"/>
      <c r="C71" s="21"/>
      <c r="D71" s="80"/>
    </row>
    <row r="72" spans="1:4" ht="14.25">
      <c r="A72" s="21"/>
      <c r="B72" s="80"/>
      <c r="C72" s="21"/>
      <c r="D72" s="80"/>
    </row>
    <row r="73" spans="1:4" ht="14.25">
      <c r="A73" s="21"/>
      <c r="B73" s="80"/>
      <c r="C73" s="21"/>
      <c r="D73" s="80"/>
    </row>
    <row r="74" spans="1:4" ht="14.25">
      <c r="A74" s="21"/>
      <c r="B74" s="80"/>
      <c r="C74" s="21"/>
      <c r="D74" s="80"/>
    </row>
    <row r="75" spans="1:4" ht="14.25">
      <c r="A75" s="21"/>
      <c r="B75" s="80"/>
      <c r="C75" s="21"/>
      <c r="D75" s="80"/>
    </row>
    <row r="76" spans="1:4" ht="14.25">
      <c r="A76" s="21"/>
      <c r="B76" s="22"/>
      <c r="C76" s="21"/>
      <c r="D76" s="80"/>
    </row>
    <row r="77" spans="1:4" ht="14.25">
      <c r="A77" s="21"/>
      <c r="B77" s="22"/>
      <c r="C77" s="21"/>
      <c r="D77" s="22"/>
    </row>
    <row r="78" spans="1:4" ht="14.25">
      <c r="A78" s="21"/>
      <c r="B78" s="22"/>
      <c r="C78" s="21"/>
      <c r="D78" s="22"/>
    </row>
    <row r="79" spans="1:4" ht="14.25">
      <c r="A79" s="21"/>
      <c r="B79" s="22"/>
      <c r="C79" s="21"/>
      <c r="D79" s="22"/>
    </row>
    <row r="80" spans="1:4" ht="14.25">
      <c r="A80" s="21"/>
      <c r="B80" s="22"/>
      <c r="C80" s="21"/>
      <c r="D80" s="22"/>
    </row>
    <row r="81" spans="1:4" ht="14.25">
      <c r="A81" s="21"/>
      <c r="B81" s="22"/>
      <c r="C81" s="21"/>
      <c r="D81" s="22"/>
    </row>
    <row r="82" spans="1:4" ht="14.25">
      <c r="A82" s="21"/>
      <c r="B82" s="22"/>
      <c r="C82" s="21"/>
      <c r="D82" s="22"/>
    </row>
    <row r="83" spans="1:4" ht="14.25">
      <c r="A83" s="21"/>
      <c r="B83" s="22"/>
      <c r="C83" s="21"/>
      <c r="D83" s="22"/>
    </row>
    <row r="84" spans="1:4" ht="14.25">
      <c r="A84" s="21"/>
      <c r="B84" s="22"/>
      <c r="C84" s="21"/>
      <c r="D84" s="22"/>
    </row>
    <row r="85" spans="1:4" ht="14.25">
      <c r="A85" s="21"/>
      <c r="B85" s="22"/>
      <c r="C85" s="21"/>
      <c r="D85" s="22"/>
    </row>
    <row r="86" spans="1:4" ht="14.25">
      <c r="A86" s="21"/>
      <c r="B86" s="22"/>
      <c r="C86" s="21"/>
      <c r="D86" s="22"/>
    </row>
    <row r="87" spans="1:4" ht="14.25">
      <c r="A87" s="21"/>
      <c r="B87" s="22"/>
      <c r="C87" s="21"/>
      <c r="D87" s="22"/>
    </row>
    <row r="88" spans="1:4" ht="14.25">
      <c r="A88" s="21"/>
      <c r="B88" s="22"/>
      <c r="C88" s="21"/>
      <c r="D88" s="22"/>
    </row>
    <row r="89" spans="1:4" ht="14.25">
      <c r="A89" s="21"/>
      <c r="B89" s="22"/>
      <c r="C89" s="21"/>
      <c r="D89" s="22"/>
    </row>
    <row r="90" spans="1:4" ht="14.25">
      <c r="A90" s="21"/>
      <c r="B90" s="22"/>
      <c r="C90" s="21"/>
      <c r="D90" s="22"/>
    </row>
    <row r="91" spans="1:4" ht="14.25">
      <c r="A91" s="21"/>
      <c r="B91" s="22"/>
      <c r="C91" s="21"/>
      <c r="D91" s="22"/>
    </row>
    <row r="92" spans="1:4" ht="14.25">
      <c r="A92" s="21"/>
      <c r="B92" s="22"/>
      <c r="C92" s="21"/>
      <c r="D92" s="22"/>
    </row>
    <row r="93" spans="1:4" ht="14.25">
      <c r="A93" s="21"/>
      <c r="B93" s="22"/>
      <c r="C93" s="21"/>
      <c r="D93" s="22"/>
    </row>
    <row r="94" spans="1:4" ht="14.25">
      <c r="A94" s="21"/>
      <c r="B94" s="22"/>
      <c r="C94" s="21"/>
      <c r="D94" s="22"/>
    </row>
    <row r="95" spans="1:4" ht="14.25">
      <c r="A95" s="21"/>
      <c r="B95" s="22"/>
      <c r="C95" s="21"/>
      <c r="D95" s="22"/>
    </row>
    <row r="96" spans="1:4" ht="14.25">
      <c r="A96" s="21"/>
      <c r="B96" s="22"/>
      <c r="C96" s="21"/>
      <c r="D96" s="22"/>
    </row>
    <row r="97" spans="1:4" ht="14.25">
      <c r="A97" s="21"/>
      <c r="B97" s="22"/>
      <c r="C97" s="21"/>
      <c r="D97" s="22"/>
    </row>
    <row r="98" spans="1:4" ht="14.25">
      <c r="A98" s="21"/>
      <c r="B98" s="22"/>
      <c r="C98" s="21"/>
      <c r="D98" s="22"/>
    </row>
    <row r="99" spans="1:4" ht="14.25">
      <c r="A99" s="21"/>
      <c r="B99" s="22"/>
      <c r="C99" s="21"/>
      <c r="D99" s="22"/>
    </row>
    <row r="100" spans="1:4" ht="14.25">
      <c r="A100" s="21"/>
      <c r="B100" s="22"/>
      <c r="C100" s="21"/>
      <c r="D100" s="22"/>
    </row>
    <row r="101" spans="1:4" ht="14.25">
      <c r="A101" s="21"/>
      <c r="B101" s="22"/>
      <c r="C101" s="21"/>
      <c r="D101" s="22"/>
    </row>
    <row r="102" spans="1:4" ht="14.25">
      <c r="A102" s="21"/>
      <c r="B102" s="22"/>
      <c r="C102" s="21"/>
      <c r="D102" s="22"/>
    </row>
    <row r="103" spans="1:4" ht="14.25">
      <c r="A103" s="21"/>
      <c r="B103" s="22"/>
      <c r="C103" s="21"/>
      <c r="D103" s="22"/>
    </row>
    <row r="104" spans="1:4" ht="14.25">
      <c r="A104" s="21"/>
      <c r="B104" s="22"/>
      <c r="C104" s="21"/>
      <c r="D104" s="22"/>
    </row>
    <row r="105" spans="1:4" ht="14.25">
      <c r="A105" s="21"/>
      <c r="B105" s="22"/>
      <c r="C105" s="21"/>
      <c r="D105" s="22"/>
    </row>
    <row r="106" spans="1:4" ht="14.25">
      <c r="A106" s="21"/>
      <c r="B106" s="22"/>
      <c r="C106" s="21"/>
      <c r="D106" s="22"/>
    </row>
    <row r="107" spans="1:4" ht="14.25">
      <c r="A107" s="21"/>
      <c r="B107" s="22"/>
      <c r="C107" s="21"/>
      <c r="D107" s="22"/>
    </row>
    <row r="108" spans="1:4" ht="14.25">
      <c r="A108" s="21"/>
      <c r="B108" s="22"/>
      <c r="C108" s="21"/>
      <c r="D108" s="22"/>
    </row>
    <row r="109" spans="1:4" ht="14.25">
      <c r="A109" s="21"/>
      <c r="B109" s="22"/>
      <c r="C109" s="21"/>
      <c r="D109" s="22"/>
    </row>
    <row r="110" spans="1:4" ht="14.25">
      <c r="A110" s="21"/>
      <c r="B110" s="22"/>
      <c r="C110" s="21"/>
      <c r="D110" s="22"/>
    </row>
    <row r="111" spans="1:4" ht="14.25">
      <c r="A111" s="21"/>
      <c r="B111" s="22"/>
      <c r="C111" s="21"/>
      <c r="D111" s="22"/>
    </row>
    <row r="112" spans="1:4" ht="14.25">
      <c r="A112" s="21"/>
      <c r="B112" s="22"/>
      <c r="C112" s="21"/>
      <c r="D112" s="22"/>
    </row>
    <row r="113" spans="1:4" ht="14.25">
      <c r="A113" s="21"/>
      <c r="B113" s="22"/>
      <c r="C113" s="21"/>
      <c r="D113" s="22"/>
    </row>
    <row r="114" spans="1:4" ht="14.25">
      <c r="A114" s="21"/>
      <c r="B114" s="22"/>
      <c r="C114" s="21"/>
      <c r="D114" s="22"/>
    </row>
    <row r="115" spans="1:4" ht="14.25">
      <c r="A115" s="21"/>
      <c r="B115" s="22"/>
      <c r="C115" s="21"/>
      <c r="D115" s="22"/>
    </row>
    <row r="116" spans="1:4" ht="14.25">
      <c r="A116" s="21"/>
      <c r="B116" s="22"/>
      <c r="C116" s="21"/>
      <c r="D116" s="22"/>
    </row>
    <row r="117" spans="1:4" ht="14.25">
      <c r="A117" s="21"/>
      <c r="B117" s="22"/>
      <c r="C117" s="21"/>
      <c r="D117" s="22"/>
    </row>
    <row r="118" spans="1:4" ht="14.25">
      <c r="A118" s="21"/>
      <c r="B118" s="22"/>
      <c r="C118" s="21"/>
      <c r="D118" s="22"/>
    </row>
    <row r="119" spans="1:4" ht="14.25">
      <c r="A119" s="21"/>
      <c r="B119" s="22"/>
      <c r="C119" s="21"/>
      <c r="D119" s="22"/>
    </row>
    <row r="120" spans="1:4" ht="14.25">
      <c r="A120" s="21"/>
      <c r="B120" s="22"/>
      <c r="C120" s="21"/>
      <c r="D120" s="22"/>
    </row>
    <row r="121" spans="1:4" ht="14.25">
      <c r="A121" s="21"/>
      <c r="B121" s="22"/>
      <c r="C121" s="21"/>
      <c r="D121" s="22"/>
    </row>
    <row r="122" spans="1:4" ht="14.25">
      <c r="A122" s="21"/>
      <c r="B122" s="22"/>
      <c r="C122" s="21"/>
      <c r="D122" s="22"/>
    </row>
    <row r="123" spans="1:4" ht="14.25">
      <c r="A123" s="21"/>
      <c r="B123" s="22"/>
      <c r="C123" s="21"/>
      <c r="D123" s="22"/>
    </row>
    <row r="124" spans="1:4" ht="14.25">
      <c r="A124" s="21"/>
      <c r="B124" s="22"/>
      <c r="C124" s="21"/>
      <c r="D124" s="22"/>
    </row>
    <row r="125" spans="1:4" ht="14.25">
      <c r="A125" s="21"/>
      <c r="B125" s="22"/>
      <c r="C125" s="21"/>
      <c r="D125" s="22"/>
    </row>
    <row r="126" spans="1:4" ht="14.25">
      <c r="A126" s="21"/>
      <c r="B126" s="22"/>
      <c r="C126" s="21"/>
      <c r="D126" s="22"/>
    </row>
    <row r="127" spans="1:4" ht="14.25">
      <c r="A127" s="21"/>
      <c r="B127" s="22"/>
      <c r="C127" s="21"/>
      <c r="D127" s="22"/>
    </row>
    <row r="128" spans="1:4" ht="14.25">
      <c r="A128" s="21"/>
      <c r="B128" s="22"/>
      <c r="C128" s="21"/>
      <c r="D128" s="22"/>
    </row>
    <row r="129" spans="1:4" ht="14.25">
      <c r="A129" s="21"/>
      <c r="B129" s="22"/>
      <c r="C129" s="21"/>
      <c r="D129" s="22"/>
    </row>
    <row r="130" spans="1:4" ht="14.25">
      <c r="A130" s="21"/>
      <c r="B130" s="22"/>
      <c r="C130" s="21"/>
      <c r="D130" s="22"/>
    </row>
    <row r="131" spans="1:4" ht="14.25">
      <c r="A131" s="21"/>
      <c r="B131" s="22"/>
      <c r="C131" s="21"/>
      <c r="D131" s="22"/>
    </row>
    <row r="132" spans="1:4" ht="14.25">
      <c r="A132" s="21"/>
      <c r="B132" s="22"/>
      <c r="C132" s="21"/>
      <c r="D132" s="22"/>
    </row>
    <row r="133" spans="1:4" ht="14.25">
      <c r="A133" s="21"/>
      <c r="B133" s="22"/>
      <c r="C133" s="21"/>
      <c r="D133" s="22"/>
    </row>
    <row r="134" spans="1:4" ht="14.25">
      <c r="A134" s="21"/>
      <c r="B134" s="22"/>
      <c r="C134" s="21"/>
      <c r="D134" s="22"/>
    </row>
    <row r="135" spans="1:4" ht="14.25">
      <c r="A135" s="21"/>
      <c r="B135" s="22"/>
      <c r="C135" s="21"/>
      <c r="D135" s="22"/>
    </row>
    <row r="136" spans="1:4" ht="14.25">
      <c r="A136" s="21"/>
      <c r="B136" s="22"/>
      <c r="C136" s="21"/>
      <c r="D136" s="22"/>
    </row>
    <row r="137" spans="1:4" ht="14.25">
      <c r="A137" s="21"/>
      <c r="B137" s="22"/>
      <c r="C137" s="21"/>
      <c r="D137" s="22"/>
    </row>
    <row r="138" spans="1:4" ht="14.25">
      <c r="A138" s="21"/>
      <c r="B138" s="22"/>
      <c r="C138" s="21"/>
      <c r="D138" s="22"/>
    </row>
    <row r="139" spans="1:4" ht="14.25">
      <c r="A139" s="21"/>
      <c r="B139" s="22"/>
      <c r="C139" s="21"/>
      <c r="D139" s="22"/>
    </row>
    <row r="140" spans="1:4" ht="14.25">
      <c r="A140" s="21"/>
      <c r="B140" s="22"/>
      <c r="C140" s="21"/>
      <c r="D140" s="22"/>
    </row>
    <row r="141" spans="1:4" ht="14.25">
      <c r="A141" s="21"/>
      <c r="B141" s="22"/>
      <c r="C141" s="21"/>
      <c r="D141" s="22"/>
    </row>
    <row r="142" spans="1:4" ht="14.25">
      <c r="A142" s="21"/>
      <c r="B142" s="22"/>
      <c r="C142" s="21"/>
      <c r="D142" s="22"/>
    </row>
    <row r="143" spans="1:4" ht="14.25">
      <c r="A143" s="21"/>
      <c r="B143" s="22"/>
      <c r="C143" s="21"/>
      <c r="D143" s="22"/>
    </row>
    <row r="144" spans="1:4" ht="14.25">
      <c r="A144" s="21"/>
      <c r="B144" s="22"/>
      <c r="C144" s="21"/>
      <c r="D144" s="22"/>
    </row>
    <row r="145" spans="1:4" ht="14.25">
      <c r="A145" s="21"/>
      <c r="B145" s="22"/>
      <c r="C145" s="21"/>
      <c r="D145" s="22"/>
    </row>
    <row r="146" spans="1:4" ht="14.25">
      <c r="A146" s="21"/>
      <c r="B146" s="22"/>
      <c r="C146" s="21"/>
      <c r="D146" s="22"/>
    </row>
    <row r="147" spans="1:4" ht="14.25">
      <c r="A147" s="21"/>
      <c r="B147" s="22"/>
      <c r="C147" s="21"/>
      <c r="D147" s="22"/>
    </row>
    <row r="148" spans="1:4" ht="14.25">
      <c r="A148" s="21"/>
      <c r="B148" s="22"/>
      <c r="C148" s="21"/>
      <c r="D148" s="22"/>
    </row>
    <row r="149" spans="1:4" ht="14.25">
      <c r="A149" s="21"/>
      <c r="B149" s="22"/>
      <c r="C149" s="21"/>
      <c r="D149" s="22"/>
    </row>
    <row r="150" spans="1:4" ht="14.25">
      <c r="A150" s="21"/>
      <c r="B150" s="22"/>
      <c r="C150" s="21"/>
      <c r="D150" s="22"/>
    </row>
    <row r="151" spans="1:4" ht="14.25">
      <c r="A151" s="21"/>
      <c r="B151" s="22"/>
      <c r="C151" s="21"/>
      <c r="D151" s="22"/>
    </row>
    <row r="152" spans="1:4" ht="14.25">
      <c r="A152" s="21"/>
      <c r="B152" s="22"/>
      <c r="C152" s="21"/>
      <c r="D152" s="22"/>
    </row>
    <row r="153" spans="1:4" ht="14.25">
      <c r="A153" s="21"/>
      <c r="B153" s="22"/>
      <c r="C153" s="21"/>
      <c r="D153" s="22"/>
    </row>
    <row r="154" spans="1:4" ht="14.25">
      <c r="A154" s="21"/>
      <c r="B154" s="22"/>
      <c r="C154" s="21"/>
      <c r="D154" s="22"/>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88"/>
  <sheetViews>
    <sheetView zoomScalePageLayoutView="0" workbookViewId="0" topLeftCell="A1">
      <selection activeCell="R12" sqref="R12"/>
    </sheetView>
  </sheetViews>
  <sheetFormatPr defaultColWidth="9.33203125" defaultRowHeight="12"/>
  <cols>
    <col min="1" max="1" width="14" style="83" customWidth="1"/>
    <col min="2" max="2" width="31.33203125" style="40" customWidth="1"/>
    <col min="3" max="9" width="14" style="40" customWidth="1"/>
    <col min="10" max="243" width="9.33203125" style="40" customWidth="1"/>
    <col min="244" max="246" width="3.66015625" style="40" customWidth="1"/>
    <col min="247" max="247" width="43.66015625" style="40" customWidth="1"/>
    <col min="248" max="254" width="20" style="40" customWidth="1"/>
    <col min="255" max="255" width="11.33203125" style="40" customWidth="1"/>
    <col min="256" max="16384" width="9.33203125" style="40" customWidth="1"/>
  </cols>
  <sheetData>
    <row r="1" spans="1:9" ht="30.75" customHeight="1">
      <c r="A1" s="115" t="s">
        <v>145</v>
      </c>
      <c r="B1" s="115"/>
      <c r="C1" s="115"/>
      <c r="D1" s="115"/>
      <c r="E1" s="115"/>
      <c r="F1" s="115"/>
      <c r="G1" s="115"/>
      <c r="H1" s="115"/>
      <c r="I1" s="115"/>
    </row>
    <row r="2" spans="1:9" ht="13.5">
      <c r="A2" s="82"/>
      <c r="B2" s="52"/>
      <c r="C2" s="52"/>
      <c r="D2" s="52"/>
      <c r="E2" s="52"/>
      <c r="F2" s="52"/>
      <c r="G2" s="52"/>
      <c r="H2" s="52"/>
      <c r="I2" s="53" t="s">
        <v>38</v>
      </c>
    </row>
    <row r="3" spans="1:9" ht="14.25">
      <c r="A3" s="54"/>
      <c r="B3" s="52"/>
      <c r="C3" s="52"/>
      <c r="D3" s="52"/>
      <c r="E3" s="55"/>
      <c r="F3" s="52"/>
      <c r="G3" s="52"/>
      <c r="H3" s="52"/>
      <c r="I3" s="53" t="s">
        <v>39</v>
      </c>
    </row>
    <row r="4" spans="1:9" s="41" customFormat="1" ht="21.75" customHeight="1">
      <c r="A4" s="125" t="s">
        <v>24</v>
      </c>
      <c r="B4" s="125" t="s">
        <v>25</v>
      </c>
      <c r="C4" s="120" t="s">
        <v>26</v>
      </c>
      <c r="D4" s="120" t="s">
        <v>27</v>
      </c>
      <c r="E4" s="120" t="s">
        <v>28</v>
      </c>
      <c r="F4" s="120" t="s">
        <v>29</v>
      </c>
      <c r="G4" s="120" t="s">
        <v>30</v>
      </c>
      <c r="H4" s="120" t="s">
        <v>31</v>
      </c>
      <c r="I4" s="120" t="s">
        <v>32</v>
      </c>
    </row>
    <row r="5" spans="1:9" s="41" customFormat="1" ht="17.25" customHeight="1">
      <c r="A5" s="122" t="s">
        <v>68</v>
      </c>
      <c r="B5" s="122" t="s">
        <v>63</v>
      </c>
      <c r="C5" s="120" t="s">
        <v>25</v>
      </c>
      <c r="D5" s="120" t="s">
        <v>25</v>
      </c>
      <c r="E5" s="120" t="s">
        <v>25</v>
      </c>
      <c r="F5" s="120" t="s">
        <v>25</v>
      </c>
      <c r="G5" s="120" t="s">
        <v>25</v>
      </c>
      <c r="H5" s="120" t="s">
        <v>25</v>
      </c>
      <c r="I5" s="120" t="s">
        <v>34</v>
      </c>
    </row>
    <row r="6" spans="1:9" s="41" customFormat="1" ht="12.75" customHeight="1">
      <c r="A6" s="123" t="s">
        <v>25</v>
      </c>
      <c r="B6" s="123" t="s">
        <v>25</v>
      </c>
      <c r="C6" s="120" t="s">
        <v>25</v>
      </c>
      <c r="D6" s="120" t="s">
        <v>25</v>
      </c>
      <c r="E6" s="120" t="s">
        <v>25</v>
      </c>
      <c r="F6" s="120" t="s">
        <v>25</v>
      </c>
      <c r="G6" s="120" t="s">
        <v>25</v>
      </c>
      <c r="H6" s="120" t="s">
        <v>25</v>
      </c>
      <c r="I6" s="120" t="s">
        <v>25</v>
      </c>
    </row>
    <row r="7" spans="1:9" s="41" customFormat="1" ht="11.25" customHeight="1">
      <c r="A7" s="124" t="s">
        <v>25</v>
      </c>
      <c r="B7" s="124" t="s">
        <v>25</v>
      </c>
      <c r="C7" s="120" t="s">
        <v>25</v>
      </c>
      <c r="D7" s="120" t="s">
        <v>25</v>
      </c>
      <c r="E7" s="120" t="s">
        <v>25</v>
      </c>
      <c r="F7" s="120" t="s">
        <v>25</v>
      </c>
      <c r="G7" s="120" t="s">
        <v>25</v>
      </c>
      <c r="H7" s="120" t="s">
        <v>25</v>
      </c>
      <c r="I7" s="120" t="s">
        <v>25</v>
      </c>
    </row>
    <row r="8" spans="1:9" s="41" customFormat="1" ht="21" customHeight="1">
      <c r="A8" s="121" t="s">
        <v>35</v>
      </c>
      <c r="B8" s="121"/>
      <c r="C8" s="6">
        <v>288.59</v>
      </c>
      <c r="D8" s="6">
        <v>288.59</v>
      </c>
      <c r="E8" s="49"/>
      <c r="F8" s="49"/>
      <c r="G8" s="49"/>
      <c r="H8" s="49"/>
      <c r="I8" s="48"/>
    </row>
    <row r="9" spans="1:9" s="41" customFormat="1" ht="21" customHeight="1">
      <c r="A9" s="106">
        <v>201</v>
      </c>
      <c r="B9" s="107" t="s">
        <v>196</v>
      </c>
      <c r="C9" s="48">
        <v>224.88</v>
      </c>
      <c r="D9" s="48">
        <v>224.88</v>
      </c>
      <c r="E9" s="49"/>
      <c r="F9" s="49"/>
      <c r="G9" s="49"/>
      <c r="H9" s="49"/>
      <c r="I9" s="49"/>
    </row>
    <row r="10" spans="1:9" s="41" customFormat="1" ht="21" customHeight="1">
      <c r="A10" s="106">
        <v>20128</v>
      </c>
      <c r="B10" s="107" t="s">
        <v>195</v>
      </c>
      <c r="C10" s="48">
        <v>224.88</v>
      </c>
      <c r="D10" s="48">
        <v>224.88</v>
      </c>
      <c r="E10" s="49"/>
      <c r="F10" s="49"/>
      <c r="G10" s="49"/>
      <c r="H10" s="49"/>
      <c r="I10" s="49"/>
    </row>
    <row r="11" spans="1:9" s="41" customFormat="1" ht="21" customHeight="1">
      <c r="A11" s="50">
        <v>2012801</v>
      </c>
      <c r="B11" s="50" t="s">
        <v>149</v>
      </c>
      <c r="C11" s="48">
        <v>94.08</v>
      </c>
      <c r="D11" s="48">
        <v>94.08</v>
      </c>
      <c r="E11" s="49"/>
      <c r="F11" s="49"/>
      <c r="G11" s="49"/>
      <c r="H11" s="49"/>
      <c r="I11" s="49"/>
    </row>
    <row r="12" spans="1:9" s="41" customFormat="1" ht="21" customHeight="1">
      <c r="A12" s="50">
        <v>2012802</v>
      </c>
      <c r="B12" s="50" t="s">
        <v>150</v>
      </c>
      <c r="C12" s="48">
        <v>120</v>
      </c>
      <c r="D12" s="48">
        <v>120</v>
      </c>
      <c r="E12" s="49"/>
      <c r="F12" s="49"/>
      <c r="G12" s="49"/>
      <c r="H12" s="49"/>
      <c r="I12" s="49"/>
    </row>
    <row r="13" spans="1:9" s="41" customFormat="1" ht="21" customHeight="1">
      <c r="A13" s="50">
        <v>2012804</v>
      </c>
      <c r="B13" s="50" t="s">
        <v>151</v>
      </c>
      <c r="C13" s="48">
        <v>10.8</v>
      </c>
      <c r="D13" s="48">
        <v>10.8</v>
      </c>
      <c r="E13" s="49"/>
      <c r="F13" s="49"/>
      <c r="G13" s="49"/>
      <c r="H13" s="49"/>
      <c r="I13" s="49"/>
    </row>
    <row r="14" spans="1:9" s="41" customFormat="1" ht="21" customHeight="1">
      <c r="A14" s="50">
        <v>208</v>
      </c>
      <c r="B14" s="50" t="s">
        <v>198</v>
      </c>
      <c r="C14" s="71">
        <v>47.83</v>
      </c>
      <c r="D14" s="71">
        <v>47.83</v>
      </c>
      <c r="E14" s="49"/>
      <c r="F14" s="49"/>
      <c r="G14" s="49"/>
      <c r="H14" s="49"/>
      <c r="I14" s="49"/>
    </row>
    <row r="15" spans="1:9" s="41" customFormat="1" ht="21" customHeight="1">
      <c r="A15" s="50">
        <v>20805</v>
      </c>
      <c r="B15" s="50" t="s">
        <v>197</v>
      </c>
      <c r="C15" s="71">
        <v>47.83</v>
      </c>
      <c r="D15" s="71">
        <v>47.83</v>
      </c>
      <c r="E15" s="49"/>
      <c r="F15" s="49"/>
      <c r="G15" s="49"/>
      <c r="H15" s="49"/>
      <c r="I15" s="49"/>
    </row>
    <row r="16" spans="1:9" s="41" customFormat="1" ht="21" customHeight="1">
      <c r="A16" s="50">
        <v>2080501</v>
      </c>
      <c r="B16" s="51" t="s">
        <v>152</v>
      </c>
      <c r="C16" s="71">
        <v>47.83</v>
      </c>
      <c r="D16" s="71">
        <v>47.83</v>
      </c>
      <c r="E16" s="49"/>
      <c r="F16" s="49"/>
      <c r="G16" s="49"/>
      <c r="H16" s="49"/>
      <c r="I16" s="49"/>
    </row>
    <row r="17" spans="1:9" s="41" customFormat="1" ht="21" customHeight="1">
      <c r="A17" s="50">
        <v>210</v>
      </c>
      <c r="B17" s="50" t="s">
        <v>200</v>
      </c>
      <c r="C17" s="48">
        <v>8.16</v>
      </c>
      <c r="D17" s="48">
        <v>8.16</v>
      </c>
      <c r="E17" s="49"/>
      <c r="F17" s="49"/>
      <c r="G17" s="49"/>
      <c r="H17" s="49"/>
      <c r="I17" s="49"/>
    </row>
    <row r="18" spans="1:9" s="41" customFormat="1" ht="21" customHeight="1">
      <c r="A18" s="50">
        <v>21005</v>
      </c>
      <c r="B18" s="50" t="s">
        <v>199</v>
      </c>
      <c r="C18" s="48">
        <v>8.16</v>
      </c>
      <c r="D18" s="48">
        <v>8.16</v>
      </c>
      <c r="E18" s="49"/>
      <c r="F18" s="49"/>
      <c r="G18" s="49"/>
      <c r="H18" s="49"/>
      <c r="I18" s="49"/>
    </row>
    <row r="19" spans="1:9" s="41" customFormat="1" ht="21" customHeight="1">
      <c r="A19" s="50">
        <v>2100501</v>
      </c>
      <c r="B19" s="50" t="s">
        <v>153</v>
      </c>
      <c r="C19" s="71">
        <v>6.46</v>
      </c>
      <c r="D19" s="71">
        <v>6.46</v>
      </c>
      <c r="E19" s="49"/>
      <c r="F19" s="49"/>
      <c r="G19" s="49"/>
      <c r="H19" s="49"/>
      <c r="I19" s="49"/>
    </row>
    <row r="20" spans="1:9" s="41" customFormat="1" ht="21" customHeight="1">
      <c r="A20" s="50">
        <v>2100503</v>
      </c>
      <c r="B20" s="50" t="s">
        <v>154</v>
      </c>
      <c r="C20" s="71">
        <v>1.12</v>
      </c>
      <c r="D20" s="71">
        <v>1.12</v>
      </c>
      <c r="E20" s="49"/>
      <c r="F20" s="49"/>
      <c r="G20" s="49"/>
      <c r="H20" s="49"/>
      <c r="I20" s="49"/>
    </row>
    <row r="21" spans="1:9" s="41" customFormat="1" ht="21" customHeight="1">
      <c r="A21" s="50">
        <v>2109901</v>
      </c>
      <c r="B21" s="50" t="s">
        <v>155</v>
      </c>
      <c r="C21" s="48">
        <v>0.58</v>
      </c>
      <c r="D21" s="48">
        <v>0.58</v>
      </c>
      <c r="E21" s="49"/>
      <c r="F21" s="49"/>
      <c r="G21" s="49"/>
      <c r="H21" s="49"/>
      <c r="I21" s="49"/>
    </row>
    <row r="22" spans="1:9" s="41" customFormat="1" ht="21" customHeight="1">
      <c r="A22" s="50">
        <v>221</v>
      </c>
      <c r="B22" s="50" t="s">
        <v>202</v>
      </c>
      <c r="C22" s="48">
        <v>7.72</v>
      </c>
      <c r="D22" s="48">
        <v>7.72</v>
      </c>
      <c r="E22" s="49"/>
      <c r="F22" s="49"/>
      <c r="G22" s="49"/>
      <c r="H22" s="49"/>
      <c r="I22" s="49"/>
    </row>
    <row r="23" spans="1:9" s="41" customFormat="1" ht="21" customHeight="1">
      <c r="A23" s="50">
        <v>22102</v>
      </c>
      <c r="B23" s="50" t="s">
        <v>201</v>
      </c>
      <c r="C23" s="48">
        <v>7.72</v>
      </c>
      <c r="D23" s="48">
        <v>7.72</v>
      </c>
      <c r="E23" s="49"/>
      <c r="F23" s="49"/>
      <c r="G23" s="49"/>
      <c r="H23" s="49"/>
      <c r="I23" s="49"/>
    </row>
    <row r="24" spans="1:9" s="41" customFormat="1" ht="21" customHeight="1">
      <c r="A24" s="50">
        <v>2210201</v>
      </c>
      <c r="B24" s="51" t="s">
        <v>156</v>
      </c>
      <c r="C24" s="48">
        <v>7.72</v>
      </c>
      <c r="D24" s="48">
        <v>7.72</v>
      </c>
      <c r="E24" s="49"/>
      <c r="F24" s="49"/>
      <c r="G24" s="49"/>
      <c r="H24" s="49"/>
      <c r="I24" s="49"/>
    </row>
    <row r="25" spans="1:9" ht="21" customHeight="1">
      <c r="A25" s="96" t="s">
        <v>138</v>
      </c>
      <c r="C25" s="81"/>
      <c r="D25" s="81"/>
      <c r="E25" s="81"/>
      <c r="F25" s="81"/>
      <c r="G25" s="81"/>
      <c r="H25" s="81"/>
      <c r="I25" s="81"/>
    </row>
    <row r="26" spans="1:9" ht="21" customHeight="1">
      <c r="A26" s="96" t="s">
        <v>130</v>
      </c>
      <c r="C26" s="81"/>
      <c r="D26" s="81"/>
      <c r="E26" s="81"/>
      <c r="F26" s="81"/>
      <c r="G26" s="81"/>
      <c r="H26" s="81"/>
      <c r="I26" s="81"/>
    </row>
    <row r="27" spans="3:9" ht="21" customHeight="1">
      <c r="C27" s="81"/>
      <c r="D27" s="81"/>
      <c r="E27" s="81"/>
      <c r="F27" s="81"/>
      <c r="G27" s="81"/>
      <c r="H27" s="81"/>
      <c r="I27" s="81"/>
    </row>
    <row r="28" spans="3:9" ht="21" customHeight="1">
      <c r="C28" s="81"/>
      <c r="D28" s="81"/>
      <c r="E28" s="81"/>
      <c r="F28" s="81"/>
      <c r="G28" s="81"/>
      <c r="H28" s="81"/>
      <c r="I28" s="81"/>
    </row>
    <row r="29" spans="3:9" ht="21" customHeight="1">
      <c r="C29" s="81"/>
      <c r="D29" s="81"/>
      <c r="E29" s="81"/>
      <c r="F29" s="81"/>
      <c r="G29" s="81"/>
      <c r="H29" s="81"/>
      <c r="I29" s="81"/>
    </row>
    <row r="30" spans="3:9" ht="21" customHeight="1">
      <c r="C30" s="81"/>
      <c r="D30" s="81"/>
      <c r="E30" s="81"/>
      <c r="F30" s="81"/>
      <c r="G30" s="81"/>
      <c r="H30" s="81"/>
      <c r="I30" s="81"/>
    </row>
    <row r="31" spans="3:9" ht="21" customHeight="1">
      <c r="C31" s="81"/>
      <c r="D31" s="81"/>
      <c r="E31" s="81"/>
      <c r="F31" s="81"/>
      <c r="G31" s="81"/>
      <c r="H31" s="81"/>
      <c r="I31" s="81"/>
    </row>
    <row r="32" spans="3:9" ht="21" customHeight="1">
      <c r="C32" s="81"/>
      <c r="D32" s="81"/>
      <c r="E32" s="81"/>
      <c r="F32" s="81"/>
      <c r="G32" s="81"/>
      <c r="H32" s="81"/>
      <c r="I32" s="81"/>
    </row>
    <row r="33" spans="3:9" ht="21" customHeight="1">
      <c r="C33" s="81"/>
      <c r="D33" s="81"/>
      <c r="E33" s="81"/>
      <c r="F33" s="81"/>
      <c r="G33" s="81"/>
      <c r="H33" s="81"/>
      <c r="I33" s="81"/>
    </row>
    <row r="34" spans="3:9" ht="21" customHeight="1">
      <c r="C34" s="81"/>
      <c r="D34" s="81"/>
      <c r="E34" s="81"/>
      <c r="F34" s="81"/>
      <c r="G34" s="81"/>
      <c r="H34" s="81"/>
      <c r="I34" s="81"/>
    </row>
    <row r="35" spans="3:9" ht="21" customHeight="1">
      <c r="C35" s="81"/>
      <c r="D35" s="81"/>
      <c r="E35" s="81"/>
      <c r="F35" s="81"/>
      <c r="G35" s="81"/>
      <c r="H35" s="81"/>
      <c r="I35" s="81"/>
    </row>
    <row r="36" spans="3:9" ht="21" customHeight="1">
      <c r="C36" s="81"/>
      <c r="D36" s="81"/>
      <c r="E36" s="81"/>
      <c r="F36" s="81"/>
      <c r="G36" s="81"/>
      <c r="H36" s="81"/>
      <c r="I36" s="81"/>
    </row>
    <row r="37" spans="3:9" ht="21" customHeight="1">
      <c r="C37" s="81"/>
      <c r="D37" s="81"/>
      <c r="E37" s="81"/>
      <c r="F37" s="81"/>
      <c r="G37" s="81"/>
      <c r="H37" s="81"/>
      <c r="I37" s="81"/>
    </row>
    <row r="38" spans="3:9" ht="21" customHeight="1">
      <c r="C38" s="81"/>
      <c r="D38" s="81"/>
      <c r="E38" s="81"/>
      <c r="F38" s="81"/>
      <c r="G38" s="81"/>
      <c r="H38" s="81"/>
      <c r="I38" s="81"/>
    </row>
    <row r="39" spans="3:9" ht="21" customHeight="1">
      <c r="C39" s="81"/>
      <c r="D39" s="81"/>
      <c r="E39" s="81"/>
      <c r="F39" s="81"/>
      <c r="G39" s="81"/>
      <c r="H39" s="81"/>
      <c r="I39" s="81"/>
    </row>
    <row r="40" spans="3:9" ht="11.25">
      <c r="C40" s="81"/>
      <c r="D40" s="81"/>
      <c r="E40" s="81"/>
      <c r="F40" s="81"/>
      <c r="G40" s="81"/>
      <c r="H40" s="81"/>
      <c r="I40" s="81"/>
    </row>
    <row r="41" spans="3:9" ht="11.25">
      <c r="C41" s="81"/>
      <c r="D41" s="81"/>
      <c r="E41" s="81"/>
      <c r="F41" s="81"/>
      <c r="G41" s="81"/>
      <c r="H41" s="81"/>
      <c r="I41" s="81"/>
    </row>
    <row r="42" spans="3:9" ht="11.25">
      <c r="C42" s="81"/>
      <c r="D42" s="81"/>
      <c r="E42" s="81"/>
      <c r="F42" s="81"/>
      <c r="G42" s="81"/>
      <c r="H42" s="81"/>
      <c r="I42" s="81"/>
    </row>
    <row r="43" spans="3:9" ht="11.25">
      <c r="C43" s="81"/>
      <c r="D43" s="81"/>
      <c r="E43" s="81"/>
      <c r="F43" s="81"/>
      <c r="G43" s="81"/>
      <c r="H43" s="81"/>
      <c r="I43" s="81"/>
    </row>
    <row r="44" spans="3:9" ht="11.25">
      <c r="C44" s="81"/>
      <c r="D44" s="81"/>
      <c r="E44" s="81"/>
      <c r="F44" s="81"/>
      <c r="G44" s="81"/>
      <c r="H44" s="81"/>
      <c r="I44" s="81"/>
    </row>
    <row r="45" spans="3:9" ht="11.25">
      <c r="C45" s="81"/>
      <c r="D45" s="81"/>
      <c r="E45" s="81"/>
      <c r="F45" s="81"/>
      <c r="G45" s="81"/>
      <c r="H45" s="81"/>
      <c r="I45" s="81"/>
    </row>
    <row r="46" spans="3:9" ht="11.25">
      <c r="C46" s="81"/>
      <c r="D46" s="81"/>
      <c r="E46" s="81"/>
      <c r="F46" s="81"/>
      <c r="G46" s="81"/>
      <c r="H46" s="81"/>
      <c r="I46" s="81"/>
    </row>
    <row r="47" spans="3:9" ht="11.25">
      <c r="C47" s="81"/>
      <c r="D47" s="81"/>
      <c r="E47" s="81"/>
      <c r="F47" s="81"/>
      <c r="G47" s="81"/>
      <c r="H47" s="81"/>
      <c r="I47" s="81"/>
    </row>
    <row r="48" spans="3:9" ht="11.25">
      <c r="C48" s="81"/>
      <c r="D48" s="81"/>
      <c r="E48" s="81"/>
      <c r="F48" s="81"/>
      <c r="G48" s="81"/>
      <c r="H48" s="81"/>
      <c r="I48" s="81"/>
    </row>
    <row r="49" spans="3:9" ht="11.25">
      <c r="C49" s="81"/>
      <c r="D49" s="81"/>
      <c r="E49" s="81"/>
      <c r="F49" s="81"/>
      <c r="G49" s="81"/>
      <c r="H49" s="81"/>
      <c r="I49" s="81"/>
    </row>
    <row r="50" spans="3:9" ht="11.25">
      <c r="C50" s="81"/>
      <c r="D50" s="81"/>
      <c r="E50" s="81"/>
      <c r="F50" s="81"/>
      <c r="G50" s="81"/>
      <c r="H50" s="81"/>
      <c r="I50" s="81"/>
    </row>
    <row r="51" spans="3:9" ht="11.25">
      <c r="C51" s="81"/>
      <c r="D51" s="81"/>
      <c r="E51" s="81"/>
      <c r="F51" s="81"/>
      <c r="G51" s="81"/>
      <c r="H51" s="81"/>
      <c r="I51" s="81"/>
    </row>
    <row r="52" spans="3:9" ht="11.25">
      <c r="C52" s="81"/>
      <c r="D52" s="81"/>
      <c r="E52" s="81"/>
      <c r="F52" s="81"/>
      <c r="G52" s="81"/>
      <c r="H52" s="81"/>
      <c r="I52" s="81"/>
    </row>
    <row r="53" spans="3:9" ht="11.25">
      <c r="C53" s="81"/>
      <c r="D53" s="81"/>
      <c r="E53" s="81"/>
      <c r="F53" s="81"/>
      <c r="G53" s="81"/>
      <c r="H53" s="81"/>
      <c r="I53" s="81"/>
    </row>
    <row r="54" spans="3:9" ht="11.25">
      <c r="C54" s="81"/>
      <c r="D54" s="81"/>
      <c r="E54" s="81"/>
      <c r="F54" s="81"/>
      <c r="G54" s="81"/>
      <c r="H54" s="81"/>
      <c r="I54" s="81"/>
    </row>
    <row r="55" spans="3:9" ht="11.25">
      <c r="C55" s="81"/>
      <c r="D55" s="81"/>
      <c r="E55" s="81"/>
      <c r="F55" s="81"/>
      <c r="G55" s="81"/>
      <c r="H55" s="81"/>
      <c r="I55" s="81"/>
    </row>
    <row r="56" spans="3:9" ht="11.25">
      <c r="C56" s="81"/>
      <c r="D56" s="81"/>
      <c r="E56" s="81"/>
      <c r="F56" s="81"/>
      <c r="G56" s="81"/>
      <c r="H56" s="81"/>
      <c r="I56" s="81"/>
    </row>
    <row r="57" spans="3:9" ht="11.25">
      <c r="C57" s="81"/>
      <c r="D57" s="81"/>
      <c r="E57" s="81"/>
      <c r="F57" s="81"/>
      <c r="G57" s="81"/>
      <c r="H57" s="81"/>
      <c r="I57" s="81"/>
    </row>
    <row r="58" spans="3:9" ht="11.25">
      <c r="C58" s="81"/>
      <c r="D58" s="81"/>
      <c r="E58" s="81"/>
      <c r="F58" s="81"/>
      <c r="G58" s="81"/>
      <c r="H58" s="81"/>
      <c r="I58" s="81"/>
    </row>
    <row r="59" spans="3:9" ht="11.25">
      <c r="C59" s="81"/>
      <c r="D59" s="81"/>
      <c r="E59" s="81"/>
      <c r="F59" s="81"/>
      <c r="G59" s="81"/>
      <c r="H59" s="81"/>
      <c r="I59" s="81"/>
    </row>
    <row r="60" spans="3:9" ht="11.25">
      <c r="C60" s="81"/>
      <c r="D60" s="81"/>
      <c r="E60" s="81"/>
      <c r="F60" s="81"/>
      <c r="G60" s="81"/>
      <c r="H60" s="81"/>
      <c r="I60" s="81"/>
    </row>
    <row r="61" spans="3:9" ht="11.25">
      <c r="C61" s="81"/>
      <c r="D61" s="81"/>
      <c r="E61" s="81"/>
      <c r="F61" s="81"/>
      <c r="G61" s="81"/>
      <c r="H61" s="81"/>
      <c r="I61" s="81"/>
    </row>
    <row r="62" spans="3:9" ht="11.25">
      <c r="C62" s="81"/>
      <c r="D62" s="81"/>
      <c r="E62" s="81"/>
      <c r="F62" s="81"/>
      <c r="G62" s="81"/>
      <c r="H62" s="81"/>
      <c r="I62" s="81"/>
    </row>
    <row r="63" spans="3:9" ht="11.25">
      <c r="C63" s="81"/>
      <c r="D63" s="81"/>
      <c r="E63" s="81"/>
      <c r="F63" s="81"/>
      <c r="G63" s="81"/>
      <c r="H63" s="81"/>
      <c r="I63" s="81"/>
    </row>
    <row r="64" spans="3:9" ht="11.25">
      <c r="C64" s="81"/>
      <c r="D64" s="81"/>
      <c r="E64" s="81"/>
      <c r="F64" s="81"/>
      <c r="G64" s="81"/>
      <c r="H64" s="81"/>
      <c r="I64" s="81"/>
    </row>
    <row r="65" spans="3:9" ht="11.25">
      <c r="C65" s="81"/>
      <c r="D65" s="81"/>
      <c r="E65" s="81"/>
      <c r="F65" s="81"/>
      <c r="G65" s="81"/>
      <c r="H65" s="81"/>
      <c r="I65" s="81"/>
    </row>
    <row r="66" spans="3:9" ht="11.25">
      <c r="C66" s="81"/>
      <c r="D66" s="81"/>
      <c r="E66" s="81"/>
      <c r="F66" s="81"/>
      <c r="G66" s="81"/>
      <c r="H66" s="81"/>
      <c r="I66" s="81"/>
    </row>
    <row r="67" spans="3:9" ht="11.25">
      <c r="C67" s="81"/>
      <c r="D67" s="81"/>
      <c r="E67" s="81"/>
      <c r="F67" s="81"/>
      <c r="G67" s="81"/>
      <c r="H67" s="81"/>
      <c r="I67" s="81"/>
    </row>
    <row r="68" spans="3:9" ht="11.25">
      <c r="C68" s="81"/>
      <c r="D68" s="81"/>
      <c r="E68" s="81"/>
      <c r="F68" s="81"/>
      <c r="G68" s="81"/>
      <c r="H68" s="81"/>
      <c r="I68" s="81"/>
    </row>
    <row r="69" spans="3:9" ht="11.25">
      <c r="C69" s="81"/>
      <c r="D69" s="81"/>
      <c r="E69" s="81"/>
      <c r="F69" s="81"/>
      <c r="G69" s="81"/>
      <c r="H69" s="81"/>
      <c r="I69" s="81"/>
    </row>
    <row r="70" spans="3:9" ht="11.25">
      <c r="C70" s="81"/>
      <c r="D70" s="81"/>
      <c r="E70" s="81"/>
      <c r="F70" s="81"/>
      <c r="G70" s="81"/>
      <c r="H70" s="81"/>
      <c r="I70" s="81"/>
    </row>
    <row r="71" spans="3:9" ht="11.25">
      <c r="C71" s="81"/>
      <c r="D71" s="81"/>
      <c r="E71" s="81"/>
      <c r="F71" s="81"/>
      <c r="G71" s="81"/>
      <c r="H71" s="81"/>
      <c r="I71" s="81"/>
    </row>
    <row r="72" spans="3:9" ht="11.25">
      <c r="C72" s="81"/>
      <c r="D72" s="81"/>
      <c r="E72" s="81"/>
      <c r="F72" s="81"/>
      <c r="G72" s="81"/>
      <c r="H72" s="81"/>
      <c r="I72" s="81"/>
    </row>
    <row r="73" spans="3:9" ht="11.25">
      <c r="C73" s="81"/>
      <c r="D73" s="81"/>
      <c r="E73" s="81"/>
      <c r="F73" s="81"/>
      <c r="G73" s="81"/>
      <c r="H73" s="81"/>
      <c r="I73" s="81"/>
    </row>
    <row r="74" spans="3:9" ht="11.25">
      <c r="C74" s="81"/>
      <c r="D74" s="81"/>
      <c r="E74" s="81"/>
      <c r="F74" s="81"/>
      <c r="G74" s="81"/>
      <c r="H74" s="81"/>
      <c r="I74" s="81"/>
    </row>
    <row r="75" spans="3:9" ht="11.25">
      <c r="C75" s="81"/>
      <c r="D75" s="81"/>
      <c r="E75" s="81"/>
      <c r="F75" s="81"/>
      <c r="G75" s="81"/>
      <c r="H75" s="81"/>
      <c r="I75" s="81"/>
    </row>
    <row r="76" spans="3:9" ht="11.25">
      <c r="C76" s="81"/>
      <c r="D76" s="81"/>
      <c r="E76" s="81"/>
      <c r="F76" s="81"/>
      <c r="G76" s="81"/>
      <c r="H76" s="81"/>
      <c r="I76" s="81"/>
    </row>
    <row r="77" spans="3:9" ht="11.25">
      <c r="C77" s="81"/>
      <c r="D77" s="81"/>
      <c r="E77" s="81"/>
      <c r="F77" s="81"/>
      <c r="G77" s="81"/>
      <c r="H77" s="81"/>
      <c r="I77" s="81"/>
    </row>
    <row r="78" spans="3:9" ht="11.25">
      <c r="C78" s="81"/>
      <c r="D78" s="81"/>
      <c r="E78" s="81"/>
      <c r="F78" s="81"/>
      <c r="G78" s="81"/>
      <c r="H78" s="81"/>
      <c r="I78" s="81"/>
    </row>
    <row r="79" spans="3:9" ht="11.25">
      <c r="C79" s="81"/>
      <c r="D79" s="81"/>
      <c r="E79" s="81"/>
      <c r="F79" s="81"/>
      <c r="G79" s="81"/>
      <c r="H79" s="81"/>
      <c r="I79" s="81"/>
    </row>
    <row r="80" spans="3:9" ht="11.25">
      <c r="C80" s="81"/>
      <c r="D80" s="81"/>
      <c r="E80" s="81"/>
      <c r="F80" s="81"/>
      <c r="G80" s="81"/>
      <c r="H80" s="81"/>
      <c r="I80" s="81"/>
    </row>
    <row r="81" spans="3:9" ht="11.25">
      <c r="C81" s="81"/>
      <c r="D81" s="81"/>
      <c r="E81" s="81"/>
      <c r="F81" s="81"/>
      <c r="G81" s="81"/>
      <c r="H81" s="81"/>
      <c r="I81" s="81"/>
    </row>
    <row r="82" spans="3:9" ht="11.25">
      <c r="C82" s="81"/>
      <c r="D82" s="81"/>
      <c r="E82" s="81"/>
      <c r="F82" s="81"/>
      <c r="G82" s="81"/>
      <c r="H82" s="81"/>
      <c r="I82" s="81"/>
    </row>
    <row r="83" spans="3:9" ht="11.25">
      <c r="C83" s="81"/>
      <c r="D83" s="81"/>
      <c r="E83" s="81"/>
      <c r="F83" s="81"/>
      <c r="G83" s="81"/>
      <c r="H83" s="81"/>
      <c r="I83" s="81"/>
    </row>
    <row r="84" spans="3:9" ht="11.25">
      <c r="C84" s="81"/>
      <c r="D84" s="81"/>
      <c r="E84" s="81"/>
      <c r="F84" s="81"/>
      <c r="G84" s="81"/>
      <c r="H84" s="81"/>
      <c r="I84" s="81"/>
    </row>
    <row r="85" spans="3:9" ht="11.25">
      <c r="C85" s="81"/>
      <c r="D85" s="81"/>
      <c r="E85" s="81"/>
      <c r="F85" s="81"/>
      <c r="G85" s="81"/>
      <c r="H85" s="81"/>
      <c r="I85" s="81"/>
    </row>
    <row r="86" spans="3:9" ht="11.25">
      <c r="C86" s="81"/>
      <c r="D86" s="81"/>
      <c r="E86" s="81"/>
      <c r="F86" s="81"/>
      <c r="G86" s="81"/>
      <c r="H86" s="81"/>
      <c r="I86" s="81"/>
    </row>
    <row r="87" spans="3:9" ht="11.25">
      <c r="C87" s="81"/>
      <c r="D87" s="81"/>
      <c r="E87" s="81"/>
      <c r="F87" s="81"/>
      <c r="G87" s="81"/>
      <c r="H87" s="81"/>
      <c r="I87" s="81"/>
    </row>
    <row r="88" spans="3:9" ht="11.25">
      <c r="C88" s="81"/>
      <c r="D88" s="81"/>
      <c r="E88" s="81"/>
      <c r="F88" s="81"/>
      <c r="G88" s="81"/>
      <c r="H88" s="81"/>
      <c r="I88" s="81"/>
    </row>
  </sheetData>
  <sheetProtection/>
  <mergeCells count="12">
    <mergeCell ref="G4:G7"/>
    <mergeCell ref="A8:B8"/>
    <mergeCell ref="A1:I1"/>
    <mergeCell ref="H4:H7"/>
    <mergeCell ref="I4:I7"/>
    <mergeCell ref="A5:A7"/>
    <mergeCell ref="B5:B7"/>
    <mergeCell ref="A4:B4"/>
    <mergeCell ref="C4:C7"/>
    <mergeCell ref="D4:D7"/>
    <mergeCell ref="E4:E7"/>
    <mergeCell ref="F4:F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6"/>
  <sheetViews>
    <sheetView zoomScalePageLayoutView="0" workbookViewId="0" topLeftCell="A1">
      <selection activeCell="D16" sqref="D16"/>
    </sheetView>
  </sheetViews>
  <sheetFormatPr defaultColWidth="9.33203125" defaultRowHeight="12"/>
  <cols>
    <col min="1" max="1" width="14" style="83" customWidth="1"/>
    <col min="2" max="2" width="31.33203125" style="40" customWidth="1"/>
    <col min="3" max="3" width="17.5" style="40" customWidth="1"/>
    <col min="4" max="4" width="17" style="40" customWidth="1"/>
    <col min="5" max="5" width="16.5" style="111" customWidth="1"/>
    <col min="6" max="6" width="13.83203125" style="40" customWidth="1"/>
    <col min="7" max="8" width="16.5" style="40" customWidth="1"/>
    <col min="9" max="242" width="9.33203125" style="40" customWidth="1"/>
    <col min="243" max="245" width="3.66015625" style="40" customWidth="1"/>
    <col min="246" max="246" width="43.66015625" style="40" customWidth="1"/>
    <col min="247" max="253" width="20" style="40" customWidth="1"/>
    <col min="254" max="254" width="11.33203125" style="40" customWidth="1"/>
    <col min="255" max="16384" width="9.33203125" style="40" customWidth="1"/>
  </cols>
  <sheetData>
    <row r="1" spans="1:8" ht="35.25" customHeight="1">
      <c r="A1" s="115" t="s">
        <v>146</v>
      </c>
      <c r="B1" s="115"/>
      <c r="C1" s="115"/>
      <c r="D1" s="115"/>
      <c r="E1" s="115"/>
      <c r="F1" s="115"/>
      <c r="G1" s="115"/>
      <c r="H1" s="115"/>
    </row>
    <row r="2" spans="1:8" ht="13.5">
      <c r="A2" s="82"/>
      <c r="B2" s="52"/>
      <c r="C2" s="52"/>
      <c r="D2" s="52"/>
      <c r="E2" s="108"/>
      <c r="F2" s="52"/>
      <c r="G2" s="52"/>
      <c r="H2" s="53" t="s">
        <v>46</v>
      </c>
    </row>
    <row r="3" spans="1:8" ht="14.25">
      <c r="A3" s="54"/>
      <c r="B3" s="52"/>
      <c r="C3" s="52"/>
      <c r="D3" s="52"/>
      <c r="E3" s="109"/>
      <c r="F3" s="52"/>
      <c r="G3" s="52"/>
      <c r="H3" s="53" t="s">
        <v>39</v>
      </c>
    </row>
    <row r="4" spans="1:8" s="41" customFormat="1" ht="21.75" customHeight="1">
      <c r="A4" s="128" t="s">
        <v>24</v>
      </c>
      <c r="B4" s="129" t="s">
        <v>25</v>
      </c>
      <c r="C4" s="122" t="s">
        <v>7</v>
      </c>
      <c r="D4" s="122" t="s">
        <v>41</v>
      </c>
      <c r="E4" s="130" t="s">
        <v>42</v>
      </c>
      <c r="F4" s="122" t="s">
        <v>43</v>
      </c>
      <c r="G4" s="122" t="s">
        <v>44</v>
      </c>
      <c r="H4" s="122" t="s">
        <v>45</v>
      </c>
    </row>
    <row r="5" spans="1:8" s="41" customFormat="1" ht="17.25" customHeight="1">
      <c r="A5" s="122" t="s">
        <v>68</v>
      </c>
      <c r="B5" s="122" t="s">
        <v>64</v>
      </c>
      <c r="C5" s="123"/>
      <c r="D5" s="123"/>
      <c r="E5" s="131"/>
      <c r="F5" s="123"/>
      <c r="G5" s="123"/>
      <c r="H5" s="123"/>
    </row>
    <row r="6" spans="1:8" s="41" customFormat="1" ht="16.5" customHeight="1">
      <c r="A6" s="123"/>
      <c r="B6" s="123" t="s">
        <v>25</v>
      </c>
      <c r="C6" s="123"/>
      <c r="D6" s="123"/>
      <c r="E6" s="131"/>
      <c r="F6" s="123"/>
      <c r="G6" s="123"/>
      <c r="H6" s="123"/>
    </row>
    <row r="7" spans="1:8" s="41" customFormat="1" ht="0.75" customHeight="1">
      <c r="A7" s="124"/>
      <c r="B7" s="124" t="s">
        <v>25</v>
      </c>
      <c r="C7" s="124"/>
      <c r="D7" s="124"/>
      <c r="E7" s="132"/>
      <c r="F7" s="124"/>
      <c r="G7" s="124"/>
      <c r="H7" s="124"/>
    </row>
    <row r="8" spans="1:8" s="41" customFormat="1" ht="21" customHeight="1">
      <c r="A8" s="126" t="s">
        <v>35</v>
      </c>
      <c r="B8" s="127"/>
      <c r="C8" s="71">
        <v>281.4</v>
      </c>
      <c r="D8" s="71">
        <v>150.6</v>
      </c>
      <c r="E8" s="112">
        <v>130.8</v>
      </c>
      <c r="F8" s="72"/>
      <c r="G8" s="72"/>
      <c r="H8" s="72"/>
    </row>
    <row r="9" spans="1:8" s="41" customFormat="1" ht="21" customHeight="1">
      <c r="A9" s="106">
        <v>201</v>
      </c>
      <c r="B9" s="107" t="s">
        <v>196</v>
      </c>
      <c r="C9" s="71">
        <v>217.69</v>
      </c>
      <c r="D9" s="71">
        <v>86.89</v>
      </c>
      <c r="E9" s="112">
        <v>130.8</v>
      </c>
      <c r="F9" s="72"/>
      <c r="G9" s="72"/>
      <c r="H9" s="72"/>
    </row>
    <row r="10" spans="1:8" s="41" customFormat="1" ht="21" customHeight="1">
      <c r="A10" s="106">
        <v>20128</v>
      </c>
      <c r="B10" s="107" t="s">
        <v>195</v>
      </c>
      <c r="C10" s="71">
        <v>217.69</v>
      </c>
      <c r="D10" s="71">
        <v>86.89</v>
      </c>
      <c r="E10" s="112">
        <v>130.8</v>
      </c>
      <c r="F10" s="72"/>
      <c r="G10" s="72"/>
      <c r="H10" s="72"/>
    </row>
    <row r="11" spans="1:8" s="41" customFormat="1" ht="21" customHeight="1">
      <c r="A11" s="50">
        <v>2012801</v>
      </c>
      <c r="B11" s="50" t="s">
        <v>149</v>
      </c>
      <c r="C11" s="71">
        <v>86.89</v>
      </c>
      <c r="D11" s="71">
        <v>86.89</v>
      </c>
      <c r="E11" s="112"/>
      <c r="F11" s="72"/>
      <c r="G11" s="72"/>
      <c r="H11" s="72"/>
    </row>
    <row r="12" spans="1:8" s="41" customFormat="1" ht="21" customHeight="1">
      <c r="A12" s="50">
        <v>2012802</v>
      </c>
      <c r="B12" s="50" t="s">
        <v>150</v>
      </c>
      <c r="C12" s="71">
        <v>120</v>
      </c>
      <c r="D12" s="71"/>
      <c r="E12" s="112">
        <v>120</v>
      </c>
      <c r="F12" s="72"/>
      <c r="G12" s="72"/>
      <c r="H12" s="72"/>
    </row>
    <row r="13" spans="1:8" s="41" customFormat="1" ht="21" customHeight="1">
      <c r="A13" s="50">
        <v>2012804</v>
      </c>
      <c r="B13" s="50" t="s">
        <v>151</v>
      </c>
      <c r="C13" s="71">
        <v>10.8</v>
      </c>
      <c r="D13" s="71"/>
      <c r="E13" s="112">
        <v>10.8</v>
      </c>
      <c r="F13" s="72"/>
      <c r="G13" s="72"/>
      <c r="H13" s="72"/>
    </row>
    <row r="14" spans="1:8" s="41" customFormat="1" ht="21" customHeight="1">
      <c r="A14" s="50">
        <v>208</v>
      </c>
      <c r="B14" s="50" t="s">
        <v>198</v>
      </c>
      <c r="C14" s="71">
        <f>38.28+1.38+0.875*4+4.67</f>
        <v>47.830000000000005</v>
      </c>
      <c r="D14" s="71">
        <v>47.83</v>
      </c>
      <c r="E14" s="110"/>
      <c r="F14" s="72"/>
      <c r="G14" s="72"/>
      <c r="H14" s="72"/>
    </row>
    <row r="15" spans="1:8" s="41" customFormat="1" ht="21" customHeight="1">
      <c r="A15" s="50">
        <v>20805</v>
      </c>
      <c r="B15" s="50" t="s">
        <v>197</v>
      </c>
      <c r="C15" s="71">
        <f>38.28+1.38+0.875*4+4.67</f>
        <v>47.830000000000005</v>
      </c>
      <c r="D15" s="71">
        <v>47.83</v>
      </c>
      <c r="E15" s="110"/>
      <c r="F15" s="72"/>
      <c r="G15" s="72"/>
      <c r="H15" s="72"/>
    </row>
    <row r="16" spans="1:8" s="41" customFormat="1" ht="21" customHeight="1">
      <c r="A16" s="50">
        <v>2080501</v>
      </c>
      <c r="B16" s="51" t="s">
        <v>152</v>
      </c>
      <c r="C16" s="71">
        <f>38.28+1.38+0.875*4+4.67</f>
        <v>47.830000000000005</v>
      </c>
      <c r="D16" s="71">
        <v>47.83</v>
      </c>
      <c r="E16" s="110"/>
      <c r="F16" s="72"/>
      <c r="G16" s="72"/>
      <c r="H16" s="72"/>
    </row>
    <row r="17" spans="1:8" s="41" customFormat="1" ht="21" customHeight="1">
      <c r="A17" s="50">
        <v>210</v>
      </c>
      <c r="B17" s="50" t="s">
        <v>200</v>
      </c>
      <c r="C17" s="13">
        <v>8.16</v>
      </c>
      <c r="D17" s="13">
        <v>8.16</v>
      </c>
      <c r="E17" s="110"/>
      <c r="F17" s="72"/>
      <c r="G17" s="72"/>
      <c r="H17" s="72"/>
    </row>
    <row r="18" spans="1:8" s="41" customFormat="1" ht="21" customHeight="1">
      <c r="A18" s="50">
        <v>21005</v>
      </c>
      <c r="B18" s="50" t="s">
        <v>199</v>
      </c>
      <c r="C18" s="13">
        <v>8.16</v>
      </c>
      <c r="D18" s="13">
        <v>8.16</v>
      </c>
      <c r="E18" s="110"/>
      <c r="F18" s="72"/>
      <c r="G18" s="72"/>
      <c r="H18" s="72"/>
    </row>
    <row r="19" spans="1:8" s="41" customFormat="1" ht="21" customHeight="1">
      <c r="A19" s="50">
        <v>2100501</v>
      </c>
      <c r="B19" s="50" t="s">
        <v>153</v>
      </c>
      <c r="C19" s="71">
        <f>5.06+1.4</f>
        <v>6.459999999999999</v>
      </c>
      <c r="D19" s="71">
        <v>6.46</v>
      </c>
      <c r="E19" s="110"/>
      <c r="F19" s="72"/>
      <c r="G19" s="72"/>
      <c r="H19" s="72"/>
    </row>
    <row r="20" spans="1:8" s="41" customFormat="1" ht="21" customHeight="1">
      <c r="A20" s="50">
        <v>2100503</v>
      </c>
      <c r="B20" s="50" t="s">
        <v>154</v>
      </c>
      <c r="C20" s="71">
        <v>1.12</v>
      </c>
      <c r="D20" s="71">
        <v>1.12</v>
      </c>
      <c r="E20" s="110"/>
      <c r="F20" s="72"/>
      <c r="G20" s="72"/>
      <c r="H20" s="72"/>
    </row>
    <row r="21" spans="1:8" s="41" customFormat="1" ht="21" customHeight="1">
      <c r="A21" s="50">
        <v>2109901</v>
      </c>
      <c r="B21" s="50" t="s">
        <v>155</v>
      </c>
      <c r="C21" s="71">
        <v>0.58</v>
      </c>
      <c r="D21" s="71">
        <v>0.58</v>
      </c>
      <c r="E21" s="110"/>
      <c r="F21" s="72"/>
      <c r="G21" s="72"/>
      <c r="H21" s="72"/>
    </row>
    <row r="22" spans="1:8" s="41" customFormat="1" ht="21" customHeight="1">
      <c r="A22" s="50">
        <v>221</v>
      </c>
      <c r="B22" s="50" t="s">
        <v>202</v>
      </c>
      <c r="C22" s="71">
        <f>5.79+1.93</f>
        <v>7.72</v>
      </c>
      <c r="D22" s="71">
        <v>7.72</v>
      </c>
      <c r="E22" s="110"/>
      <c r="F22" s="72"/>
      <c r="G22" s="72"/>
      <c r="H22" s="72"/>
    </row>
    <row r="23" spans="1:8" s="41" customFormat="1" ht="21" customHeight="1">
      <c r="A23" s="50">
        <v>22102</v>
      </c>
      <c r="B23" s="50" t="s">
        <v>201</v>
      </c>
      <c r="C23" s="71">
        <f>5.79+1.93</f>
        <v>7.72</v>
      </c>
      <c r="D23" s="71">
        <v>7.72</v>
      </c>
      <c r="E23" s="110"/>
      <c r="F23" s="72"/>
      <c r="G23" s="72"/>
      <c r="H23" s="72"/>
    </row>
    <row r="24" spans="1:8" s="41" customFormat="1" ht="21" customHeight="1">
      <c r="A24" s="50">
        <v>2210201</v>
      </c>
      <c r="B24" s="51" t="s">
        <v>156</v>
      </c>
      <c r="C24" s="71">
        <f>5.79+1.93</f>
        <v>7.72</v>
      </c>
      <c r="D24" s="71">
        <v>7.72</v>
      </c>
      <c r="E24" s="110"/>
      <c r="F24" s="72"/>
      <c r="G24" s="72"/>
      <c r="H24" s="72"/>
    </row>
    <row r="25" ht="21" customHeight="1">
      <c r="A25" s="20" t="s">
        <v>136</v>
      </c>
    </row>
    <row r="26" ht="21" customHeight="1">
      <c r="A26" s="20" t="s">
        <v>131</v>
      </c>
    </row>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sheetData>
  <sheetProtection/>
  <mergeCells count="11">
    <mergeCell ref="A8:B8"/>
    <mergeCell ref="A1:H1"/>
    <mergeCell ref="A4:B4"/>
    <mergeCell ref="C4:C7"/>
    <mergeCell ref="D4:D7"/>
    <mergeCell ref="E4:E7"/>
    <mergeCell ref="F4:F7"/>
    <mergeCell ref="G4:G7"/>
    <mergeCell ref="H4:H7"/>
    <mergeCell ref="A5:A7"/>
    <mergeCell ref="B5:B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4"/>
  <sheetViews>
    <sheetView zoomScalePageLayoutView="0" workbookViewId="0" topLeftCell="A1">
      <selection activeCell="A17" sqref="A17"/>
    </sheetView>
  </sheetViews>
  <sheetFormatPr defaultColWidth="18.66015625" defaultRowHeight="12"/>
  <cols>
    <col min="1" max="1" width="36.33203125" style="41" customWidth="1"/>
    <col min="2" max="2" width="18.66015625" style="41" customWidth="1"/>
    <col min="3" max="3" width="34.33203125" style="41" customWidth="1"/>
    <col min="4" max="6" width="18.66015625" style="41" customWidth="1"/>
    <col min="7" max="7" width="11.33203125" style="41" customWidth="1"/>
    <col min="8" max="235" width="9.33203125" style="41" customWidth="1"/>
    <col min="236" max="236" width="36.33203125" style="41" customWidth="1"/>
    <col min="237" max="237" width="6.33203125" style="41" customWidth="1"/>
    <col min="238" max="240" width="18.66015625" style="41" customWidth="1"/>
    <col min="241" max="241" width="34.33203125" style="41" customWidth="1"/>
    <col min="242" max="242" width="6.33203125" style="41" customWidth="1"/>
    <col min="243" max="251" width="18.66015625" style="41" customWidth="1"/>
    <col min="252" max="252" width="34.33203125" style="41" customWidth="1"/>
    <col min="253" max="253" width="7.5" style="41" customWidth="1"/>
    <col min="254" max="16384" width="18.66015625" style="41" customWidth="1"/>
  </cols>
  <sheetData>
    <row r="1" spans="1:6" ht="35.25" customHeight="1">
      <c r="A1" s="115" t="s">
        <v>147</v>
      </c>
      <c r="B1" s="115"/>
      <c r="C1" s="115"/>
      <c r="D1" s="115"/>
      <c r="E1" s="115"/>
      <c r="F1" s="115"/>
    </row>
    <row r="2" ht="14.25" customHeight="1">
      <c r="F2" s="53" t="s">
        <v>62</v>
      </c>
    </row>
    <row r="3" spans="1:6" ht="14.25" customHeight="1">
      <c r="A3" s="61"/>
      <c r="D3" s="56"/>
      <c r="F3" s="53" t="s">
        <v>39</v>
      </c>
    </row>
    <row r="4" spans="1:6" ht="18.75" customHeight="1">
      <c r="A4" s="134" t="s">
        <v>107</v>
      </c>
      <c r="B4" s="134" t="s">
        <v>25</v>
      </c>
      <c r="C4" s="134" t="s">
        <v>108</v>
      </c>
      <c r="D4" s="134" t="s">
        <v>25</v>
      </c>
      <c r="E4" s="134" t="s">
        <v>25</v>
      </c>
      <c r="F4" s="134" t="s">
        <v>25</v>
      </c>
    </row>
    <row r="5" spans="1:6" ht="18.75" customHeight="1">
      <c r="A5" s="135" t="s">
        <v>47</v>
      </c>
      <c r="B5" s="135" t="s">
        <v>65</v>
      </c>
      <c r="C5" s="135" t="s">
        <v>69</v>
      </c>
      <c r="D5" s="134" t="s">
        <v>1</v>
      </c>
      <c r="E5" s="134" t="s">
        <v>25</v>
      </c>
      <c r="F5" s="134" t="s">
        <v>25</v>
      </c>
    </row>
    <row r="6" spans="1:6" ht="31.5" customHeight="1">
      <c r="A6" s="135" t="s">
        <v>25</v>
      </c>
      <c r="B6" s="135" t="s">
        <v>25</v>
      </c>
      <c r="C6" s="135" t="s">
        <v>25</v>
      </c>
      <c r="D6" s="57" t="s">
        <v>34</v>
      </c>
      <c r="E6" s="58" t="s">
        <v>48</v>
      </c>
      <c r="F6" s="58" t="s">
        <v>49</v>
      </c>
    </row>
    <row r="7" spans="1:6" ht="21" customHeight="1">
      <c r="A7" s="59" t="s">
        <v>50</v>
      </c>
      <c r="B7" s="6">
        <v>288.59</v>
      </c>
      <c r="C7" s="50" t="s">
        <v>51</v>
      </c>
      <c r="D7" s="71">
        <v>217.69</v>
      </c>
      <c r="E7" s="71">
        <v>217.69</v>
      </c>
      <c r="F7" s="72"/>
    </row>
    <row r="8" spans="1:6" ht="21" customHeight="1">
      <c r="A8" s="59" t="s">
        <v>52</v>
      </c>
      <c r="B8" s="71"/>
      <c r="C8" s="50" t="s">
        <v>53</v>
      </c>
      <c r="D8" s="72"/>
      <c r="E8" s="72"/>
      <c r="F8" s="72"/>
    </row>
    <row r="9" spans="1:6" ht="21" customHeight="1">
      <c r="A9" s="59" t="s">
        <v>25</v>
      </c>
      <c r="B9" s="72"/>
      <c r="C9" s="50" t="s">
        <v>54</v>
      </c>
      <c r="D9" s="72"/>
      <c r="E9" s="72"/>
      <c r="F9" s="72"/>
    </row>
    <row r="10" spans="1:6" ht="21" customHeight="1">
      <c r="A10" s="59" t="s">
        <v>25</v>
      </c>
      <c r="B10" s="72"/>
      <c r="C10" s="50" t="s">
        <v>55</v>
      </c>
      <c r="D10" s="72"/>
      <c r="E10" s="72"/>
      <c r="F10" s="72"/>
    </row>
    <row r="11" spans="1:6" ht="21" customHeight="1">
      <c r="A11" s="59" t="s">
        <v>25</v>
      </c>
      <c r="B11" s="72"/>
      <c r="C11" s="50" t="s">
        <v>56</v>
      </c>
      <c r="D11" s="71"/>
      <c r="E11" s="71"/>
      <c r="F11" s="72"/>
    </row>
    <row r="12" spans="1:6" ht="21" customHeight="1">
      <c r="A12" s="59" t="s">
        <v>25</v>
      </c>
      <c r="B12" s="72"/>
      <c r="C12" s="50" t="s">
        <v>57</v>
      </c>
      <c r="D12" s="72"/>
      <c r="E12" s="72"/>
      <c r="F12" s="72"/>
    </row>
    <row r="13" spans="1:6" s="1" customFormat="1" ht="21" customHeight="1">
      <c r="A13" s="30"/>
      <c r="B13" s="13"/>
      <c r="C13" s="50" t="s">
        <v>220</v>
      </c>
      <c r="D13" s="9"/>
      <c r="E13" s="31"/>
      <c r="F13" s="31"/>
    </row>
    <row r="14" spans="1:6" s="1" customFormat="1" ht="21" customHeight="1">
      <c r="A14" s="30"/>
      <c r="B14" s="13"/>
      <c r="C14" s="50" t="s">
        <v>221</v>
      </c>
      <c r="D14" s="71">
        <f>38.28+1.38+0.875*4+4.67</f>
        <v>47.830000000000005</v>
      </c>
      <c r="E14" s="71">
        <f>38.28+1.38+0.875*4+4.67</f>
        <v>47.830000000000005</v>
      </c>
      <c r="F14" s="31"/>
    </row>
    <row r="15" spans="1:6" s="1" customFormat="1" ht="21" customHeight="1">
      <c r="A15" s="30"/>
      <c r="B15" s="13"/>
      <c r="C15" s="50" t="s">
        <v>204</v>
      </c>
      <c r="D15" s="13">
        <v>8.16</v>
      </c>
      <c r="E15" s="13">
        <v>8.16</v>
      </c>
      <c r="F15" s="31"/>
    </row>
    <row r="16" spans="1:6" s="1" customFormat="1" ht="21" customHeight="1">
      <c r="A16" s="30"/>
      <c r="B16" s="13"/>
      <c r="C16" s="50" t="s">
        <v>205</v>
      </c>
      <c r="D16" s="9"/>
      <c r="E16" s="31"/>
      <c r="F16" s="31"/>
    </row>
    <row r="17" spans="1:6" s="1" customFormat="1" ht="21" customHeight="1">
      <c r="A17" s="30"/>
      <c r="B17" s="13"/>
      <c r="C17" s="50" t="s">
        <v>206</v>
      </c>
      <c r="D17" s="9"/>
      <c r="E17" s="31"/>
      <c r="F17" s="31"/>
    </row>
    <row r="18" spans="1:6" s="1" customFormat="1" ht="21" customHeight="1">
      <c r="A18" s="30"/>
      <c r="B18" s="13"/>
      <c r="C18" s="50" t="s">
        <v>207</v>
      </c>
      <c r="D18" s="9"/>
      <c r="E18" s="31"/>
      <c r="F18" s="31"/>
    </row>
    <row r="19" spans="1:6" s="1" customFormat="1" ht="21" customHeight="1">
      <c r="A19" s="30"/>
      <c r="B19" s="13"/>
      <c r="C19" s="50" t="s">
        <v>208</v>
      </c>
      <c r="D19" s="9"/>
      <c r="E19" s="31"/>
      <c r="F19" s="31"/>
    </row>
    <row r="20" spans="1:6" s="1" customFormat="1" ht="21" customHeight="1">
      <c r="A20" s="30"/>
      <c r="B20" s="13"/>
      <c r="C20" s="50" t="s">
        <v>209</v>
      </c>
      <c r="D20" s="9"/>
      <c r="E20" s="31"/>
      <c r="F20" s="31"/>
    </row>
    <row r="21" spans="1:6" s="1" customFormat="1" ht="21" customHeight="1">
      <c r="A21" s="30"/>
      <c r="B21" s="13"/>
      <c r="C21" s="50" t="s">
        <v>210</v>
      </c>
      <c r="D21" s="9"/>
      <c r="E21" s="31"/>
      <c r="F21" s="31"/>
    </row>
    <row r="22" spans="1:6" s="1" customFormat="1" ht="21" customHeight="1">
      <c r="A22" s="30"/>
      <c r="B22" s="13"/>
      <c r="C22" s="50" t="s">
        <v>211</v>
      </c>
      <c r="D22" s="9"/>
      <c r="E22" s="31"/>
      <c r="F22" s="31"/>
    </row>
    <row r="23" spans="1:6" s="1" customFormat="1" ht="21" customHeight="1">
      <c r="A23" s="30"/>
      <c r="B23" s="13"/>
      <c r="C23" s="50" t="s">
        <v>212</v>
      </c>
      <c r="D23" s="9"/>
      <c r="E23" s="31"/>
      <c r="F23" s="31"/>
    </row>
    <row r="24" spans="1:6" s="1" customFormat="1" ht="21" customHeight="1">
      <c r="A24" s="30"/>
      <c r="B24" s="13"/>
      <c r="C24" s="50" t="s">
        <v>213</v>
      </c>
      <c r="D24" s="9"/>
      <c r="E24" s="31"/>
      <c r="F24" s="31"/>
    </row>
    <row r="25" spans="1:6" s="1" customFormat="1" ht="21" customHeight="1">
      <c r="A25" s="30"/>
      <c r="B25" s="13"/>
      <c r="C25" s="50" t="s">
        <v>214</v>
      </c>
      <c r="D25" s="71">
        <f>5.79+1.93</f>
        <v>7.72</v>
      </c>
      <c r="E25" s="71">
        <f>5.79+1.93</f>
        <v>7.72</v>
      </c>
      <c r="F25" s="31"/>
    </row>
    <row r="26" spans="1:6" s="1" customFormat="1" ht="21" customHeight="1">
      <c r="A26" s="30"/>
      <c r="B26" s="13"/>
      <c r="C26" s="50" t="s">
        <v>215</v>
      </c>
      <c r="D26" s="9"/>
      <c r="E26" s="31"/>
      <c r="F26" s="31"/>
    </row>
    <row r="27" spans="1:6" s="1" customFormat="1" ht="21" customHeight="1">
      <c r="A27" s="30"/>
      <c r="B27" s="13"/>
      <c r="C27" s="50" t="s">
        <v>216</v>
      </c>
      <c r="D27" s="9"/>
      <c r="E27" s="31"/>
      <c r="F27" s="31"/>
    </row>
    <row r="28" spans="1:6" ht="21" customHeight="1">
      <c r="A28" s="60" t="s">
        <v>26</v>
      </c>
      <c r="B28" s="6">
        <v>288.59</v>
      </c>
      <c r="C28" s="60" t="s">
        <v>7</v>
      </c>
      <c r="D28" s="133">
        <v>281.4</v>
      </c>
      <c r="E28" s="133"/>
      <c r="F28" s="133"/>
    </row>
    <row r="29" spans="1:6" ht="21" customHeight="1">
      <c r="A29" s="59" t="s">
        <v>59</v>
      </c>
      <c r="B29" s="71"/>
      <c r="C29" s="59" t="s">
        <v>60</v>
      </c>
      <c r="D29" s="137">
        <v>7.19</v>
      </c>
      <c r="E29" s="138"/>
      <c r="F29" s="139"/>
    </row>
    <row r="30" spans="1:6" ht="21" customHeight="1">
      <c r="A30" s="59" t="s">
        <v>50</v>
      </c>
      <c r="B30" s="71"/>
      <c r="C30" s="59"/>
      <c r="D30" s="137"/>
      <c r="E30" s="138"/>
      <c r="F30" s="139"/>
    </row>
    <row r="31" spans="1:6" ht="21" customHeight="1">
      <c r="A31" s="59" t="s">
        <v>52</v>
      </c>
      <c r="B31" s="71"/>
      <c r="C31" s="59"/>
      <c r="D31" s="137"/>
      <c r="E31" s="138"/>
      <c r="F31" s="139"/>
    </row>
    <row r="32" spans="1:6" ht="21" customHeight="1">
      <c r="A32" s="60" t="s">
        <v>61</v>
      </c>
      <c r="B32" s="6">
        <v>288.59</v>
      </c>
      <c r="C32" s="60" t="s">
        <v>61</v>
      </c>
      <c r="D32" s="137">
        <f>SUM(D28:D31)</f>
        <v>288.59</v>
      </c>
      <c r="E32" s="138"/>
      <c r="F32" s="139"/>
    </row>
    <row r="33" spans="1:6" ht="23.25" customHeight="1">
      <c r="A33" s="136" t="s">
        <v>137</v>
      </c>
      <c r="B33" s="136"/>
      <c r="C33" s="136"/>
      <c r="D33" s="136"/>
      <c r="E33" s="136"/>
      <c r="F33" s="136"/>
    </row>
    <row r="34" spans="1:6" ht="21" customHeight="1">
      <c r="A34" s="136" t="s">
        <v>203</v>
      </c>
      <c r="B34" s="136"/>
      <c r="C34" s="136"/>
      <c r="D34" s="136"/>
      <c r="E34" s="136"/>
      <c r="F34" s="136"/>
    </row>
    <row r="35" ht="21" customHeight="1"/>
    <row r="36" ht="21" customHeight="1"/>
    <row r="37" ht="21" customHeight="1"/>
    <row r="38" ht="21" customHeight="1"/>
    <row r="39" ht="21" customHeight="1"/>
    <row r="40" ht="21" customHeight="1"/>
    <row r="41" ht="21" customHeight="1"/>
    <row r="42" ht="21" customHeight="1"/>
    <row r="43" ht="21" customHeight="1"/>
  </sheetData>
  <sheetProtection/>
  <mergeCells count="14">
    <mergeCell ref="A34:F34"/>
    <mergeCell ref="D29:F29"/>
    <mergeCell ref="D30:F30"/>
    <mergeCell ref="D31:F31"/>
    <mergeCell ref="D32:F32"/>
    <mergeCell ref="A33:F33"/>
    <mergeCell ref="D28:F28"/>
    <mergeCell ref="A1:F1"/>
    <mergeCell ref="D5:F5"/>
    <mergeCell ref="A4:B4"/>
    <mergeCell ref="C4:F4"/>
    <mergeCell ref="A5:A6"/>
    <mergeCell ref="B5:B6"/>
    <mergeCell ref="C5:C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21"/>
  <sheetViews>
    <sheetView zoomScalePageLayoutView="0" workbookViewId="0" topLeftCell="A4">
      <selection activeCell="E24" sqref="E24"/>
    </sheetView>
  </sheetViews>
  <sheetFormatPr defaultColWidth="7.83203125" defaultRowHeight="12"/>
  <cols>
    <col min="1" max="1" width="13.66015625" style="89" customWidth="1"/>
    <col min="2" max="2" width="39.33203125" style="28" customWidth="1"/>
    <col min="3" max="3" width="30" style="24" customWidth="1"/>
    <col min="4" max="4" width="29.5" style="24" customWidth="1"/>
    <col min="5" max="5" width="31.83203125" style="24" customWidth="1"/>
    <col min="6" max="248" width="10.33203125" style="24" customWidth="1"/>
    <col min="249" max="16384" width="7.83203125" style="24" customWidth="1"/>
  </cols>
  <sheetData>
    <row r="1" spans="1:5" ht="30" customHeight="1">
      <c r="A1" s="140" t="s">
        <v>148</v>
      </c>
      <c r="B1" s="140"/>
      <c r="C1" s="141"/>
      <c r="D1" s="141"/>
      <c r="E1" s="141"/>
    </row>
    <row r="2" spans="1:5" s="41" customFormat="1" ht="12.75" customHeight="1">
      <c r="A2" s="85"/>
      <c r="E2" s="53" t="s">
        <v>71</v>
      </c>
    </row>
    <row r="3" spans="1:5" s="41" customFormat="1" ht="12.75" customHeight="1">
      <c r="A3" s="86"/>
      <c r="B3" s="56"/>
      <c r="E3" s="53" t="s">
        <v>39</v>
      </c>
    </row>
    <row r="4" spans="1:5" ht="30" customHeight="1">
      <c r="A4" s="142" t="s">
        <v>70</v>
      </c>
      <c r="B4" s="142" t="s">
        <v>72</v>
      </c>
      <c r="C4" s="144" t="s">
        <v>13</v>
      </c>
      <c r="D4" s="145"/>
      <c r="E4" s="146"/>
    </row>
    <row r="5" spans="1:5" ht="30" customHeight="1">
      <c r="A5" s="143"/>
      <c r="B5" s="143"/>
      <c r="C5" s="25" t="s">
        <v>11</v>
      </c>
      <c r="D5" s="25" t="s">
        <v>14</v>
      </c>
      <c r="E5" s="25" t="s">
        <v>15</v>
      </c>
    </row>
    <row r="6" spans="1:5" ht="21" customHeight="1">
      <c r="A6" s="126" t="s">
        <v>35</v>
      </c>
      <c r="B6" s="127"/>
      <c r="C6" s="71">
        <v>281.4</v>
      </c>
      <c r="D6" s="71">
        <v>150.6</v>
      </c>
      <c r="E6" s="112">
        <v>130.8</v>
      </c>
    </row>
    <row r="7" spans="1:5" ht="21" customHeight="1">
      <c r="A7" s="106">
        <v>201</v>
      </c>
      <c r="B7" s="107" t="s">
        <v>196</v>
      </c>
      <c r="C7" s="71">
        <v>217.69</v>
      </c>
      <c r="D7" s="71">
        <v>86.89</v>
      </c>
      <c r="E7" s="112">
        <v>130.8</v>
      </c>
    </row>
    <row r="8" spans="1:5" ht="21" customHeight="1">
      <c r="A8" s="106">
        <v>20128</v>
      </c>
      <c r="B8" s="107" t="s">
        <v>195</v>
      </c>
      <c r="C8" s="71">
        <v>217.69</v>
      </c>
      <c r="D8" s="71">
        <v>86.89</v>
      </c>
      <c r="E8" s="112">
        <v>130.8</v>
      </c>
    </row>
    <row r="9" spans="1:5" ht="21" customHeight="1">
      <c r="A9" s="50">
        <v>2012801</v>
      </c>
      <c r="B9" s="50" t="s">
        <v>149</v>
      </c>
      <c r="C9" s="71">
        <v>86.89</v>
      </c>
      <c r="D9" s="71">
        <v>86.89</v>
      </c>
      <c r="E9" s="112"/>
    </row>
    <row r="10" spans="1:5" ht="21" customHeight="1">
      <c r="A10" s="50">
        <v>2012802</v>
      </c>
      <c r="B10" s="50" t="s">
        <v>150</v>
      </c>
      <c r="C10" s="71">
        <v>120</v>
      </c>
      <c r="D10" s="71"/>
      <c r="E10" s="112">
        <v>120</v>
      </c>
    </row>
    <row r="11" spans="1:5" ht="21" customHeight="1">
      <c r="A11" s="50">
        <v>2012804</v>
      </c>
      <c r="B11" s="50" t="s">
        <v>151</v>
      </c>
      <c r="C11" s="71">
        <v>10.8</v>
      </c>
      <c r="D11" s="71"/>
      <c r="E11" s="112">
        <v>10.8</v>
      </c>
    </row>
    <row r="12" spans="1:5" ht="21" customHeight="1">
      <c r="A12" s="50">
        <v>208</v>
      </c>
      <c r="B12" s="50" t="s">
        <v>198</v>
      </c>
      <c r="C12" s="71">
        <f>38.28+1.38+0.875*4+4.67</f>
        <v>47.830000000000005</v>
      </c>
      <c r="D12" s="71">
        <v>47.83</v>
      </c>
      <c r="E12" s="110"/>
    </row>
    <row r="13" spans="1:5" ht="21" customHeight="1">
      <c r="A13" s="50">
        <v>20805</v>
      </c>
      <c r="B13" s="50" t="s">
        <v>197</v>
      </c>
      <c r="C13" s="71">
        <f>38.28+1.38+0.875*4+4.67</f>
        <v>47.830000000000005</v>
      </c>
      <c r="D13" s="71">
        <v>47.83</v>
      </c>
      <c r="E13" s="110"/>
    </row>
    <row r="14" spans="1:5" ht="21" customHeight="1">
      <c r="A14" s="50">
        <v>2080501</v>
      </c>
      <c r="B14" s="51" t="s">
        <v>152</v>
      </c>
      <c r="C14" s="71">
        <f>38.28+1.38+0.875*4+4.67</f>
        <v>47.830000000000005</v>
      </c>
      <c r="D14" s="71">
        <v>47.83</v>
      </c>
      <c r="E14" s="110"/>
    </row>
    <row r="15" spans="1:5" ht="21" customHeight="1">
      <c r="A15" s="50">
        <v>210</v>
      </c>
      <c r="B15" s="50" t="s">
        <v>200</v>
      </c>
      <c r="C15" s="13">
        <v>8.16</v>
      </c>
      <c r="D15" s="13">
        <v>8.16</v>
      </c>
      <c r="E15" s="110"/>
    </row>
    <row r="16" spans="1:5" ht="21" customHeight="1">
      <c r="A16" s="50">
        <v>21005</v>
      </c>
      <c r="B16" s="50" t="s">
        <v>199</v>
      </c>
      <c r="C16" s="13">
        <v>8.16</v>
      </c>
      <c r="D16" s="13">
        <v>8.16</v>
      </c>
      <c r="E16" s="110"/>
    </row>
    <row r="17" spans="1:5" ht="21" customHeight="1">
      <c r="A17" s="50">
        <v>2100501</v>
      </c>
      <c r="B17" s="50" t="s">
        <v>153</v>
      </c>
      <c r="C17" s="71">
        <f>5.06+1.4</f>
        <v>6.459999999999999</v>
      </c>
      <c r="D17" s="71">
        <v>6.46</v>
      </c>
      <c r="E17" s="110"/>
    </row>
    <row r="18" spans="1:5" ht="21" customHeight="1">
      <c r="A18" s="50">
        <v>2100503</v>
      </c>
      <c r="B18" s="50" t="s">
        <v>154</v>
      </c>
      <c r="C18" s="71">
        <v>1.12</v>
      </c>
      <c r="D18" s="71">
        <v>1.12</v>
      </c>
      <c r="E18" s="110"/>
    </row>
    <row r="19" spans="1:5" ht="21" customHeight="1">
      <c r="A19" s="50">
        <v>2109901</v>
      </c>
      <c r="B19" s="50" t="s">
        <v>155</v>
      </c>
      <c r="C19" s="71">
        <v>0.58</v>
      </c>
      <c r="D19" s="71">
        <v>0.58</v>
      </c>
      <c r="E19" s="110"/>
    </row>
    <row r="20" spans="1:5" ht="21" customHeight="1">
      <c r="A20" s="50">
        <v>221</v>
      </c>
      <c r="B20" s="50" t="s">
        <v>202</v>
      </c>
      <c r="C20" s="71">
        <f>5.79+1.93</f>
        <v>7.72</v>
      </c>
      <c r="D20" s="71">
        <v>7.72</v>
      </c>
      <c r="E20" s="110"/>
    </row>
    <row r="21" spans="1:5" ht="21" customHeight="1">
      <c r="A21" s="50">
        <v>22102</v>
      </c>
      <c r="B21" s="50" t="s">
        <v>201</v>
      </c>
      <c r="C21" s="71">
        <f>5.79+1.93</f>
        <v>7.72</v>
      </c>
      <c r="D21" s="71">
        <v>7.72</v>
      </c>
      <c r="E21" s="110"/>
    </row>
    <row r="22" spans="1:5" ht="21" customHeight="1">
      <c r="A22" s="50">
        <v>2210201</v>
      </c>
      <c r="B22" s="51" t="s">
        <v>156</v>
      </c>
      <c r="C22" s="71">
        <f>5.79+1.93</f>
        <v>7.72</v>
      </c>
      <c r="D22" s="71">
        <v>7.72</v>
      </c>
      <c r="E22" s="110"/>
    </row>
    <row r="23" spans="1:5" ht="21" customHeight="1">
      <c r="A23" s="20" t="s">
        <v>135</v>
      </c>
      <c r="B23" s="26"/>
      <c r="C23" s="19"/>
      <c r="D23" s="19"/>
      <c r="E23" s="19"/>
    </row>
    <row r="24" spans="1:5" ht="21" customHeight="1">
      <c r="A24" s="20" t="s">
        <v>132</v>
      </c>
      <c r="B24" s="26"/>
      <c r="C24" s="19"/>
      <c r="D24" s="19"/>
      <c r="E24" s="19"/>
    </row>
    <row r="25" spans="1:5" ht="21" customHeight="1">
      <c r="A25" s="87"/>
      <c r="B25" s="26"/>
      <c r="C25" s="19"/>
      <c r="D25" s="19"/>
      <c r="E25" s="19"/>
    </row>
    <row r="26" spans="1:5" ht="21" customHeight="1">
      <c r="A26" s="87"/>
      <c r="B26" s="26"/>
      <c r="C26" s="19"/>
      <c r="D26" s="19"/>
      <c r="E26" s="19"/>
    </row>
    <row r="27" spans="1:5" ht="21" customHeight="1">
      <c r="A27" s="87"/>
      <c r="B27" s="26"/>
      <c r="C27" s="19"/>
      <c r="D27" s="19"/>
      <c r="E27" s="19"/>
    </row>
    <row r="28" spans="1:5" ht="21" customHeight="1">
      <c r="A28" s="87"/>
      <c r="B28" s="26"/>
      <c r="C28" s="19"/>
      <c r="D28" s="19"/>
      <c r="E28" s="19"/>
    </row>
    <row r="29" spans="1:5" ht="21" customHeight="1">
      <c r="A29" s="87"/>
      <c r="B29" s="26"/>
      <c r="C29" s="19"/>
      <c r="D29" s="19"/>
      <c r="E29" s="19"/>
    </row>
    <row r="30" spans="1:5" ht="21" customHeight="1">
      <c r="A30" s="87"/>
      <c r="B30" s="26"/>
      <c r="C30" s="19"/>
      <c r="D30" s="19"/>
      <c r="E30" s="19"/>
    </row>
    <row r="31" spans="1:5" ht="21" customHeight="1">
      <c r="A31" s="87"/>
      <c r="B31" s="26"/>
      <c r="C31" s="19"/>
      <c r="D31" s="19"/>
      <c r="E31" s="19"/>
    </row>
    <row r="32" spans="1:5" ht="21" customHeight="1">
      <c r="A32" s="87"/>
      <c r="B32" s="26"/>
      <c r="C32" s="19"/>
      <c r="D32" s="19"/>
      <c r="E32" s="19"/>
    </row>
    <row r="33" spans="1:5" ht="21" customHeight="1">
      <c r="A33" s="87"/>
      <c r="B33" s="26"/>
      <c r="C33" s="19"/>
      <c r="D33" s="19"/>
      <c r="E33" s="19"/>
    </row>
    <row r="34" spans="1:5" ht="21" customHeight="1">
      <c r="A34" s="87"/>
      <c r="B34" s="26"/>
      <c r="C34" s="19"/>
      <c r="D34" s="19"/>
      <c r="E34" s="19"/>
    </row>
    <row r="35" spans="1:5" ht="21" customHeight="1">
      <c r="A35" s="88"/>
      <c r="B35" s="27"/>
      <c r="C35" s="84"/>
      <c r="D35" s="84"/>
      <c r="E35" s="84"/>
    </row>
    <row r="36" spans="1:5" ht="21" customHeight="1">
      <c r="A36" s="88"/>
      <c r="B36" s="27"/>
      <c r="C36" s="84"/>
      <c r="D36" s="84"/>
      <c r="E36" s="84"/>
    </row>
    <row r="37" spans="1:5" ht="21" customHeight="1">
      <c r="A37" s="88"/>
      <c r="B37" s="27"/>
      <c r="C37" s="84"/>
      <c r="D37" s="84"/>
      <c r="E37" s="84"/>
    </row>
    <row r="38" spans="1:5" ht="21" customHeight="1">
      <c r="A38" s="88"/>
      <c r="B38" s="27"/>
      <c r="C38" s="84"/>
      <c r="D38" s="84"/>
      <c r="E38" s="84"/>
    </row>
    <row r="39" spans="1:5" ht="21" customHeight="1">
      <c r="A39" s="88"/>
      <c r="B39" s="27"/>
      <c r="C39" s="84"/>
      <c r="D39" s="84"/>
      <c r="E39" s="84"/>
    </row>
    <row r="40" spans="1:5" ht="15">
      <c r="A40" s="88"/>
      <c r="B40" s="27"/>
      <c r="C40" s="84"/>
      <c r="D40" s="84"/>
      <c r="E40" s="84"/>
    </row>
    <row r="41" spans="1:5" ht="15">
      <c r="A41" s="88"/>
      <c r="B41" s="27"/>
      <c r="C41" s="84"/>
      <c r="D41" s="84"/>
      <c r="E41" s="84"/>
    </row>
    <row r="42" spans="1:5" ht="15">
      <c r="A42" s="88"/>
      <c r="B42" s="27"/>
      <c r="C42" s="84"/>
      <c r="D42" s="84"/>
      <c r="E42" s="84"/>
    </row>
    <row r="43" spans="1:5" ht="15">
      <c r="A43" s="88"/>
      <c r="B43" s="27"/>
      <c r="C43" s="84"/>
      <c r="D43" s="84"/>
      <c r="E43" s="84"/>
    </row>
    <row r="44" spans="1:5" ht="15">
      <c r="A44" s="88"/>
      <c r="B44" s="27"/>
      <c r="C44" s="84"/>
      <c r="D44" s="84"/>
      <c r="E44" s="84"/>
    </row>
    <row r="45" spans="1:5" ht="15">
      <c r="A45" s="88"/>
      <c r="B45" s="27"/>
      <c r="C45" s="84"/>
      <c r="D45" s="84"/>
      <c r="E45" s="84"/>
    </row>
    <row r="46" spans="1:5" ht="15">
      <c r="A46" s="88"/>
      <c r="B46" s="27"/>
      <c r="C46" s="84"/>
      <c r="D46" s="84"/>
      <c r="E46" s="84"/>
    </row>
    <row r="47" spans="1:5" ht="15">
      <c r="A47" s="88"/>
      <c r="B47" s="27"/>
      <c r="C47" s="84"/>
      <c r="D47" s="84"/>
      <c r="E47" s="84"/>
    </row>
    <row r="48" spans="1:5" ht="15">
      <c r="A48" s="88"/>
      <c r="B48" s="27"/>
      <c r="C48" s="84"/>
      <c r="D48" s="84"/>
      <c r="E48" s="84"/>
    </row>
    <row r="49" spans="1:5" ht="15">
      <c r="A49" s="88"/>
      <c r="B49" s="27"/>
      <c r="C49" s="84"/>
      <c r="D49" s="84"/>
      <c r="E49" s="84"/>
    </row>
    <row r="50" spans="1:5" ht="15">
      <c r="A50" s="88"/>
      <c r="B50" s="27"/>
      <c r="C50" s="84"/>
      <c r="D50" s="84"/>
      <c r="E50" s="84"/>
    </row>
    <row r="51" spans="1:5" ht="15">
      <c r="A51" s="88"/>
      <c r="B51" s="27"/>
      <c r="C51" s="84"/>
      <c r="D51" s="84"/>
      <c r="E51" s="84"/>
    </row>
    <row r="52" spans="1:5" ht="15">
      <c r="A52" s="88"/>
      <c r="B52" s="27"/>
      <c r="C52" s="84"/>
      <c r="D52" s="84"/>
      <c r="E52" s="84"/>
    </row>
    <row r="53" spans="1:5" ht="15">
      <c r="A53" s="88"/>
      <c r="B53" s="27"/>
      <c r="C53" s="84"/>
      <c r="D53" s="84"/>
      <c r="E53" s="84"/>
    </row>
    <row r="54" spans="1:5" ht="15">
      <c r="A54" s="88"/>
      <c r="B54" s="27"/>
      <c r="C54" s="84"/>
      <c r="D54" s="84"/>
      <c r="E54" s="84"/>
    </row>
    <row r="55" spans="1:5" ht="15">
      <c r="A55" s="88"/>
      <c r="B55" s="27"/>
      <c r="C55" s="84"/>
      <c r="D55" s="84"/>
      <c r="E55" s="84"/>
    </row>
    <row r="56" spans="1:5" ht="15">
      <c r="A56" s="88"/>
      <c r="B56" s="27"/>
      <c r="C56" s="84"/>
      <c r="D56" s="84"/>
      <c r="E56" s="84"/>
    </row>
    <row r="57" spans="1:5" ht="15">
      <c r="A57" s="88"/>
      <c r="B57" s="27"/>
      <c r="C57" s="84"/>
      <c r="D57" s="84"/>
      <c r="E57" s="84"/>
    </row>
    <row r="58" spans="1:5" ht="15">
      <c r="A58" s="88"/>
      <c r="B58" s="27"/>
      <c r="C58" s="84"/>
      <c r="D58" s="84"/>
      <c r="E58" s="84"/>
    </row>
    <row r="59" spans="1:5" ht="15">
      <c r="A59" s="88"/>
      <c r="B59" s="27"/>
      <c r="C59" s="21"/>
      <c r="D59" s="21"/>
      <c r="E59" s="21"/>
    </row>
    <row r="60" spans="1:5" ht="15">
      <c r="A60" s="88"/>
      <c r="B60" s="27"/>
      <c r="C60" s="21"/>
      <c r="D60" s="21"/>
      <c r="E60" s="21"/>
    </row>
    <row r="61" spans="1:5" ht="15">
      <c r="A61" s="88"/>
      <c r="B61" s="27"/>
      <c r="C61" s="21"/>
      <c r="D61" s="21"/>
      <c r="E61" s="21"/>
    </row>
    <row r="62" spans="1:5" ht="15">
      <c r="A62" s="88"/>
      <c r="B62" s="27"/>
      <c r="C62" s="21"/>
      <c r="D62" s="21"/>
      <c r="E62" s="21"/>
    </row>
    <row r="63" spans="1:5" ht="15">
      <c r="A63" s="88"/>
      <c r="B63" s="27"/>
      <c r="C63" s="21"/>
      <c r="D63" s="21"/>
      <c r="E63" s="21"/>
    </row>
    <row r="64" spans="1:5" ht="15">
      <c r="A64" s="88"/>
      <c r="B64" s="27"/>
      <c r="C64" s="21"/>
      <c r="D64" s="21"/>
      <c r="E64" s="21"/>
    </row>
    <row r="65" spans="1:5" ht="15">
      <c r="A65" s="88"/>
      <c r="B65" s="27"/>
      <c r="C65" s="21"/>
      <c r="D65" s="21"/>
      <c r="E65" s="21"/>
    </row>
    <row r="66" spans="1:5" ht="15">
      <c r="A66" s="88"/>
      <c r="B66" s="27"/>
      <c r="C66" s="21"/>
      <c r="D66" s="21"/>
      <c r="E66" s="21"/>
    </row>
    <row r="67" spans="1:5" ht="15">
      <c r="A67" s="88"/>
      <c r="B67" s="27"/>
      <c r="C67" s="21"/>
      <c r="D67" s="21"/>
      <c r="E67" s="21"/>
    </row>
    <row r="68" spans="1:5" ht="15">
      <c r="A68" s="88"/>
      <c r="B68" s="27"/>
      <c r="C68" s="21"/>
      <c r="D68" s="21"/>
      <c r="E68" s="21"/>
    </row>
    <row r="69" spans="1:5" ht="15">
      <c r="A69" s="88"/>
      <c r="B69" s="27"/>
      <c r="C69" s="21"/>
      <c r="D69" s="21"/>
      <c r="E69" s="21"/>
    </row>
    <row r="70" spans="1:5" ht="15">
      <c r="A70" s="88"/>
      <c r="B70" s="27"/>
      <c r="C70" s="21"/>
      <c r="D70" s="21"/>
      <c r="E70" s="21"/>
    </row>
    <row r="71" spans="1:5" ht="15">
      <c r="A71" s="88"/>
      <c r="B71" s="27"/>
      <c r="C71" s="21"/>
      <c r="D71" s="21"/>
      <c r="E71" s="21"/>
    </row>
    <row r="72" spans="1:5" ht="15">
      <c r="A72" s="88"/>
      <c r="B72" s="27"/>
      <c r="C72" s="21"/>
      <c r="D72" s="21"/>
      <c r="E72" s="21"/>
    </row>
    <row r="73" spans="1:5" ht="15">
      <c r="A73" s="88"/>
      <c r="B73" s="27"/>
      <c r="C73" s="21"/>
      <c r="D73" s="21"/>
      <c r="E73" s="21"/>
    </row>
    <row r="74" spans="1:5" ht="15">
      <c r="A74" s="88"/>
      <c r="B74" s="27"/>
      <c r="C74" s="21"/>
      <c r="D74" s="21"/>
      <c r="E74" s="21"/>
    </row>
    <row r="75" spans="1:5" ht="15">
      <c r="A75" s="88"/>
      <c r="B75" s="27"/>
      <c r="C75" s="21"/>
      <c r="D75" s="21"/>
      <c r="E75" s="21"/>
    </row>
    <row r="76" spans="1:5" ht="15">
      <c r="A76" s="88"/>
      <c r="B76" s="27"/>
      <c r="C76" s="21"/>
      <c r="D76" s="21"/>
      <c r="E76" s="21"/>
    </row>
    <row r="77" spans="1:5" ht="15">
      <c r="A77" s="88"/>
      <c r="B77" s="27"/>
      <c r="C77" s="21"/>
      <c r="D77" s="21"/>
      <c r="E77" s="21"/>
    </row>
    <row r="78" spans="1:5" ht="15">
      <c r="A78" s="88"/>
      <c r="B78" s="27"/>
      <c r="C78" s="21"/>
      <c r="D78" s="21"/>
      <c r="E78" s="21"/>
    </row>
    <row r="79" spans="1:5" ht="15">
      <c r="A79" s="88"/>
      <c r="B79" s="27"/>
      <c r="C79" s="21"/>
      <c r="D79" s="21"/>
      <c r="E79" s="21"/>
    </row>
    <row r="80" spans="1:5" ht="15">
      <c r="A80" s="88"/>
      <c r="B80" s="27"/>
      <c r="C80" s="21"/>
      <c r="D80" s="21"/>
      <c r="E80" s="21"/>
    </row>
    <row r="81" spans="1:5" ht="15">
      <c r="A81" s="88"/>
      <c r="B81" s="27"/>
      <c r="C81" s="21"/>
      <c r="D81" s="21"/>
      <c r="E81" s="21"/>
    </row>
    <row r="82" spans="1:5" ht="15">
      <c r="A82" s="88"/>
      <c r="B82" s="27"/>
      <c r="C82" s="21"/>
      <c r="D82" s="21"/>
      <c r="E82" s="21"/>
    </row>
    <row r="83" spans="1:5" ht="15">
      <c r="A83" s="88"/>
      <c r="B83" s="27"/>
      <c r="C83" s="21"/>
      <c r="D83" s="21"/>
      <c r="E83" s="21"/>
    </row>
    <row r="84" spans="1:5" ht="15">
      <c r="A84" s="88"/>
      <c r="B84" s="27"/>
      <c r="C84" s="21"/>
      <c r="D84" s="21"/>
      <c r="E84" s="21"/>
    </row>
    <row r="85" spans="1:5" ht="15">
      <c r="A85" s="88"/>
      <c r="B85" s="27"/>
      <c r="C85" s="21"/>
      <c r="D85" s="21"/>
      <c r="E85" s="21"/>
    </row>
    <row r="86" spans="1:5" ht="15">
      <c r="A86" s="88"/>
      <c r="B86" s="27"/>
      <c r="C86" s="21"/>
      <c r="D86" s="21"/>
      <c r="E86" s="21"/>
    </row>
    <row r="87" spans="1:5" ht="15">
      <c r="A87" s="88"/>
      <c r="B87" s="27"/>
      <c r="C87" s="21"/>
      <c r="D87" s="21"/>
      <c r="E87" s="21"/>
    </row>
    <row r="88" spans="1:5" ht="15">
      <c r="A88" s="88"/>
      <c r="B88" s="27"/>
      <c r="C88" s="21"/>
      <c r="D88" s="21"/>
      <c r="E88" s="21"/>
    </row>
    <row r="89" spans="1:5" ht="15">
      <c r="A89" s="88"/>
      <c r="B89" s="27"/>
      <c r="C89" s="21"/>
      <c r="D89" s="21"/>
      <c r="E89" s="21"/>
    </row>
    <row r="90" spans="1:5" ht="15">
      <c r="A90" s="88"/>
      <c r="B90" s="27"/>
      <c r="C90" s="21"/>
      <c r="D90" s="21"/>
      <c r="E90" s="21"/>
    </row>
    <row r="91" spans="1:5" ht="15">
      <c r="A91" s="88"/>
      <c r="B91" s="27"/>
      <c r="C91" s="21"/>
      <c r="D91" s="21"/>
      <c r="E91" s="21"/>
    </row>
    <row r="92" spans="1:5" ht="15">
      <c r="A92" s="88"/>
      <c r="B92" s="27"/>
      <c r="C92" s="21"/>
      <c r="D92" s="21"/>
      <c r="E92" s="21"/>
    </row>
    <row r="93" spans="1:5" ht="15">
      <c r="A93" s="88"/>
      <c r="B93" s="27"/>
      <c r="C93" s="21"/>
      <c r="D93" s="21"/>
      <c r="E93" s="21"/>
    </row>
    <row r="94" spans="1:5" ht="15">
      <c r="A94" s="88"/>
      <c r="B94" s="27"/>
      <c r="C94" s="21"/>
      <c r="D94" s="21"/>
      <c r="E94" s="21"/>
    </row>
    <row r="95" spans="1:5" ht="15">
      <c r="A95" s="88"/>
      <c r="B95" s="27"/>
      <c r="C95" s="21"/>
      <c r="D95" s="21"/>
      <c r="E95" s="21"/>
    </row>
    <row r="96" spans="1:5" ht="15">
      <c r="A96" s="88"/>
      <c r="B96" s="27"/>
      <c r="C96" s="21"/>
      <c r="D96" s="21"/>
      <c r="E96" s="21"/>
    </row>
    <row r="97" spans="1:5" ht="15">
      <c r="A97" s="88"/>
      <c r="B97" s="27"/>
      <c r="C97" s="21"/>
      <c r="D97" s="21"/>
      <c r="E97" s="21"/>
    </row>
    <row r="98" spans="1:5" ht="15">
      <c r="A98" s="88"/>
      <c r="B98" s="27"/>
      <c r="C98" s="21"/>
      <c r="D98" s="21"/>
      <c r="E98" s="21"/>
    </row>
    <row r="99" spans="1:5" ht="15">
      <c r="A99" s="88"/>
      <c r="B99" s="27"/>
      <c r="C99" s="21"/>
      <c r="D99" s="21"/>
      <c r="E99" s="21"/>
    </row>
    <row r="100" spans="1:5" ht="15">
      <c r="A100" s="88"/>
      <c r="B100" s="27"/>
      <c r="C100" s="21"/>
      <c r="D100" s="21"/>
      <c r="E100" s="21"/>
    </row>
    <row r="101" spans="1:5" ht="15">
      <c r="A101" s="88"/>
      <c r="B101" s="27"/>
      <c r="C101" s="21"/>
      <c r="D101" s="21"/>
      <c r="E101" s="21"/>
    </row>
    <row r="102" spans="1:5" ht="15">
      <c r="A102" s="88"/>
      <c r="B102" s="27"/>
      <c r="C102" s="21"/>
      <c r="D102" s="21"/>
      <c r="E102" s="21"/>
    </row>
    <row r="103" spans="1:5" ht="15">
      <c r="A103" s="88"/>
      <c r="B103" s="27"/>
      <c r="C103" s="21"/>
      <c r="D103" s="21"/>
      <c r="E103" s="21"/>
    </row>
    <row r="104" spans="1:5" ht="15">
      <c r="A104" s="88"/>
      <c r="B104" s="27"/>
      <c r="C104" s="21"/>
      <c r="D104" s="21"/>
      <c r="E104" s="21"/>
    </row>
    <row r="105" spans="1:5" ht="15">
      <c r="A105" s="88"/>
      <c r="B105" s="27"/>
      <c r="C105" s="21"/>
      <c r="D105" s="21"/>
      <c r="E105" s="21"/>
    </row>
    <row r="106" spans="1:5" ht="15">
      <c r="A106" s="88"/>
      <c r="B106" s="27"/>
      <c r="C106" s="21"/>
      <c r="D106" s="21"/>
      <c r="E106" s="21"/>
    </row>
    <row r="107" spans="1:5" ht="15">
      <c r="A107" s="88"/>
      <c r="B107" s="27"/>
      <c r="C107" s="21"/>
      <c r="D107" s="21"/>
      <c r="E107" s="21"/>
    </row>
    <row r="108" spans="1:5" ht="15">
      <c r="A108" s="88"/>
      <c r="B108" s="27"/>
      <c r="C108" s="21"/>
      <c r="D108" s="21"/>
      <c r="E108" s="21"/>
    </row>
    <row r="109" spans="1:5" ht="15">
      <c r="A109" s="88"/>
      <c r="B109" s="27"/>
      <c r="C109" s="21"/>
      <c r="D109" s="21"/>
      <c r="E109" s="21"/>
    </row>
    <row r="110" spans="1:5" ht="15">
      <c r="A110" s="88"/>
      <c r="B110" s="27"/>
      <c r="C110" s="21"/>
      <c r="D110" s="21"/>
      <c r="E110" s="21"/>
    </row>
    <row r="111" spans="1:5" ht="15">
      <c r="A111" s="88"/>
      <c r="B111" s="27"/>
      <c r="C111" s="21"/>
      <c r="D111" s="21"/>
      <c r="E111" s="21"/>
    </row>
    <row r="112" spans="1:5" ht="15">
      <c r="A112" s="88"/>
      <c r="B112" s="27"/>
      <c r="C112" s="21"/>
      <c r="D112" s="21"/>
      <c r="E112" s="21"/>
    </row>
    <row r="113" spans="1:5" ht="15">
      <c r="A113" s="88"/>
      <c r="B113" s="27"/>
      <c r="C113" s="21"/>
      <c r="D113" s="21"/>
      <c r="E113" s="21"/>
    </row>
    <row r="114" spans="1:5" ht="15">
      <c r="A114" s="88"/>
      <c r="B114" s="27"/>
      <c r="C114" s="21"/>
      <c r="D114" s="21"/>
      <c r="E114" s="21"/>
    </row>
    <row r="115" spans="1:5" ht="15">
      <c r="A115" s="88"/>
      <c r="B115" s="27"/>
      <c r="C115" s="21"/>
      <c r="D115" s="21"/>
      <c r="E115" s="21"/>
    </row>
    <row r="116" spans="1:5" ht="15">
      <c r="A116" s="88"/>
      <c r="B116" s="27"/>
      <c r="C116" s="21"/>
      <c r="D116" s="21"/>
      <c r="E116" s="21"/>
    </row>
    <row r="117" spans="1:5" ht="15">
      <c r="A117" s="88"/>
      <c r="B117" s="27"/>
      <c r="C117" s="21"/>
      <c r="D117" s="21"/>
      <c r="E117" s="21"/>
    </row>
    <row r="118" spans="1:5" ht="15">
      <c r="A118" s="88"/>
      <c r="B118" s="27"/>
      <c r="C118" s="21"/>
      <c r="D118" s="21"/>
      <c r="E118" s="21"/>
    </row>
    <row r="119" spans="1:5" ht="15">
      <c r="A119" s="88"/>
      <c r="B119" s="27"/>
      <c r="C119" s="21"/>
      <c r="D119" s="21"/>
      <c r="E119" s="21"/>
    </row>
    <row r="120" spans="1:5" ht="15">
      <c r="A120" s="88"/>
      <c r="B120" s="27"/>
      <c r="C120" s="21"/>
      <c r="D120" s="21"/>
      <c r="E120" s="21"/>
    </row>
    <row r="121" spans="1:5" ht="15">
      <c r="A121" s="88"/>
      <c r="B121" s="27"/>
      <c r="C121" s="21"/>
      <c r="D121" s="21"/>
      <c r="E121" s="21"/>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0"/>
  <sheetViews>
    <sheetView zoomScalePageLayoutView="0" workbookViewId="0" topLeftCell="A13">
      <selection activeCell="C27" sqref="C27"/>
    </sheetView>
  </sheetViews>
  <sheetFormatPr defaultColWidth="9.16015625" defaultRowHeight="12.75" customHeight="1"/>
  <cols>
    <col min="1" max="1" width="19.33203125" style="40" customWidth="1"/>
    <col min="2" max="2" width="45.33203125" style="40" customWidth="1"/>
    <col min="3" max="3" width="32" style="40" customWidth="1"/>
    <col min="4" max="4" width="30.83203125" style="40" customWidth="1"/>
    <col min="5" max="5" width="31.66015625" style="40" customWidth="1"/>
    <col min="6" max="6" width="16.83203125" style="40" customWidth="1"/>
    <col min="7" max="8" width="6.16015625" style="40" customWidth="1"/>
    <col min="9" max="16384" width="9.16015625" style="40" customWidth="1"/>
  </cols>
  <sheetData>
    <row r="1" spans="1:5" ht="40.5" customHeight="1">
      <c r="A1" s="148" t="s">
        <v>157</v>
      </c>
      <c r="B1" s="148"/>
      <c r="C1" s="148"/>
      <c r="D1" s="148"/>
      <c r="E1" s="148"/>
    </row>
    <row r="2" spans="1:5" ht="14.25">
      <c r="A2" s="70"/>
      <c r="B2" s="70"/>
      <c r="C2" s="70"/>
      <c r="D2" s="70"/>
      <c r="E2" s="53" t="s">
        <v>158</v>
      </c>
    </row>
    <row r="3" ht="13.5">
      <c r="E3" s="53" t="s">
        <v>159</v>
      </c>
    </row>
    <row r="4" spans="1:5" ht="33" customHeight="1">
      <c r="A4" s="151" t="s">
        <v>160</v>
      </c>
      <c r="B4" s="152"/>
      <c r="C4" s="153" t="s">
        <v>161</v>
      </c>
      <c r="D4" s="154"/>
      <c r="E4" s="155"/>
    </row>
    <row r="5" spans="1:5" ht="20.25" customHeight="1">
      <c r="A5" s="97" t="s">
        <v>19</v>
      </c>
      <c r="B5" s="97" t="s">
        <v>33</v>
      </c>
      <c r="C5" s="97" t="s">
        <v>35</v>
      </c>
      <c r="D5" s="97" t="s">
        <v>85</v>
      </c>
      <c r="E5" s="97" t="s">
        <v>86</v>
      </c>
    </row>
    <row r="6" spans="1:5" ht="21" customHeight="1">
      <c r="A6" s="149" t="s">
        <v>162</v>
      </c>
      <c r="B6" s="150"/>
      <c r="C6" s="101">
        <f>C7+C13+C25+C29</f>
        <v>150.603165</v>
      </c>
      <c r="D6" s="101">
        <f>D7+D13+D25+D29</f>
        <v>111.811675</v>
      </c>
      <c r="E6" s="101">
        <f>E7+E13+E25+E29</f>
        <v>38.791489999999996</v>
      </c>
    </row>
    <row r="7" spans="1:5" ht="21" customHeight="1">
      <c r="A7" s="99" t="s">
        <v>87</v>
      </c>
      <c r="B7" s="100" t="s">
        <v>88</v>
      </c>
      <c r="C7" s="98">
        <f>SUM(C8:C12)</f>
        <v>60.334815</v>
      </c>
      <c r="D7" s="98">
        <f>SUM(D8:D12)</f>
        <v>60.334815</v>
      </c>
      <c r="E7" s="101"/>
    </row>
    <row r="8" spans="1:5" ht="21" customHeight="1">
      <c r="A8" s="99" t="s">
        <v>89</v>
      </c>
      <c r="B8" s="100" t="s">
        <v>90</v>
      </c>
      <c r="C8" s="98">
        <v>22.43032</v>
      </c>
      <c r="D8" s="98">
        <v>22.43032</v>
      </c>
      <c r="E8" s="101"/>
    </row>
    <row r="9" spans="1:5" ht="21" customHeight="1">
      <c r="A9" s="99" t="s">
        <v>91</v>
      </c>
      <c r="B9" s="100" t="s">
        <v>92</v>
      </c>
      <c r="C9" s="98">
        <v>26.3745</v>
      </c>
      <c r="D9" s="98">
        <v>26.3745</v>
      </c>
      <c r="E9" s="101"/>
    </row>
    <row r="10" spans="1:5" ht="21" customHeight="1">
      <c r="A10" s="102" t="s">
        <v>93</v>
      </c>
      <c r="B10" s="100" t="s">
        <v>94</v>
      </c>
      <c r="C10" s="101">
        <v>4.7186</v>
      </c>
      <c r="D10" s="101">
        <v>4.7186</v>
      </c>
      <c r="E10" s="101"/>
    </row>
    <row r="11" spans="1:5" ht="21" customHeight="1">
      <c r="A11" s="103" t="s">
        <v>163</v>
      </c>
      <c r="B11" s="100" t="s">
        <v>164</v>
      </c>
      <c r="C11" s="101">
        <v>5.697795</v>
      </c>
      <c r="D11" s="101">
        <v>5.697795</v>
      </c>
      <c r="E11" s="101"/>
    </row>
    <row r="12" spans="1:5" ht="21" customHeight="1">
      <c r="A12" s="102" t="s">
        <v>165</v>
      </c>
      <c r="B12" s="100" t="s">
        <v>166</v>
      </c>
      <c r="C12" s="101">
        <v>1.1136</v>
      </c>
      <c r="D12" s="101">
        <v>1.1136</v>
      </c>
      <c r="E12" s="101"/>
    </row>
    <row r="13" spans="1:5" ht="21" customHeight="1">
      <c r="A13" s="102" t="s">
        <v>95</v>
      </c>
      <c r="B13" s="100" t="s">
        <v>96</v>
      </c>
      <c r="C13" s="101">
        <f>SUM(C14:C24)</f>
        <v>38.791489999999996</v>
      </c>
      <c r="D13" s="101"/>
      <c r="E13" s="101">
        <f>SUM(E14:E24)</f>
        <v>38.791489999999996</v>
      </c>
    </row>
    <row r="14" spans="1:5" ht="21" customHeight="1">
      <c r="A14" s="102" t="s">
        <v>97</v>
      </c>
      <c r="B14" s="100" t="s">
        <v>98</v>
      </c>
      <c r="C14" s="113">
        <f>5+4.16</f>
        <v>9.16</v>
      </c>
      <c r="D14" s="101"/>
      <c r="E14" s="101">
        <f>5+4.16</f>
        <v>9.16</v>
      </c>
    </row>
    <row r="15" spans="1:5" ht="21" customHeight="1">
      <c r="A15" s="102" t="s">
        <v>99</v>
      </c>
      <c r="B15" s="100" t="s">
        <v>100</v>
      </c>
      <c r="C15" s="101">
        <v>1.277074</v>
      </c>
      <c r="D15" s="101"/>
      <c r="E15" s="101">
        <v>1.277074</v>
      </c>
    </row>
    <row r="16" spans="1:5" ht="21" customHeight="1">
      <c r="A16" s="102" t="s">
        <v>167</v>
      </c>
      <c r="B16" s="100" t="s">
        <v>168</v>
      </c>
      <c r="C16" s="101">
        <v>2.681112</v>
      </c>
      <c r="D16" s="101"/>
      <c r="E16" s="101">
        <v>2.681112</v>
      </c>
    </row>
    <row r="17" spans="1:5" ht="21" customHeight="1">
      <c r="A17" s="102" t="s">
        <v>169</v>
      </c>
      <c r="B17" s="100" t="s">
        <v>170</v>
      </c>
      <c r="C17" s="101">
        <f>21.22851-18.85</f>
        <v>2.3785099999999986</v>
      </c>
      <c r="D17" s="101"/>
      <c r="E17" s="101">
        <f>21.22851-18.85</f>
        <v>2.3785099999999986</v>
      </c>
    </row>
    <row r="18" spans="1:5" ht="21" customHeight="1">
      <c r="A18" s="102" t="s">
        <v>171</v>
      </c>
      <c r="B18" s="100" t="s">
        <v>172</v>
      </c>
      <c r="C18" s="101">
        <v>0</v>
      </c>
      <c r="D18" s="101"/>
      <c r="E18" s="101"/>
    </row>
    <row r="19" spans="1:5" ht="21" customHeight="1">
      <c r="A19" s="102" t="s">
        <v>173</v>
      </c>
      <c r="B19" s="100" t="s">
        <v>174</v>
      </c>
      <c r="C19" s="101">
        <v>0</v>
      </c>
      <c r="D19" s="101"/>
      <c r="E19" s="101"/>
    </row>
    <row r="20" spans="1:5" ht="21" customHeight="1">
      <c r="A20" s="102" t="s">
        <v>175</v>
      </c>
      <c r="B20" s="100" t="s">
        <v>176</v>
      </c>
      <c r="C20" s="101">
        <v>2.4499</v>
      </c>
      <c r="D20" s="101"/>
      <c r="E20" s="101">
        <v>2.4499</v>
      </c>
    </row>
    <row r="21" spans="1:5" ht="24.75" customHeight="1">
      <c r="A21" s="102" t="s">
        <v>177</v>
      </c>
      <c r="B21" s="100" t="s">
        <v>178</v>
      </c>
      <c r="C21" s="101">
        <v>10</v>
      </c>
      <c r="D21" s="101"/>
      <c r="E21" s="101">
        <v>10</v>
      </c>
    </row>
    <row r="22" spans="1:5" ht="21" customHeight="1">
      <c r="A22" s="102" t="s">
        <v>179</v>
      </c>
      <c r="B22" s="100" t="s">
        <v>180</v>
      </c>
      <c r="C22" s="101">
        <v>5.12</v>
      </c>
      <c r="D22" s="101"/>
      <c r="E22" s="101">
        <v>5.12</v>
      </c>
    </row>
    <row r="23" spans="1:5" ht="21" customHeight="1">
      <c r="A23" s="102" t="s">
        <v>181</v>
      </c>
      <c r="B23" s="100" t="s">
        <v>182</v>
      </c>
      <c r="C23" s="101">
        <v>0</v>
      </c>
      <c r="D23" s="101"/>
      <c r="E23" s="101"/>
    </row>
    <row r="24" spans="1:5" ht="21" customHeight="1">
      <c r="A24" s="102" t="s">
        <v>183</v>
      </c>
      <c r="B24" s="100" t="s">
        <v>184</v>
      </c>
      <c r="C24" s="101">
        <f>10.474894-4.75</f>
        <v>5.724894000000001</v>
      </c>
      <c r="D24" s="101"/>
      <c r="E24" s="101">
        <f>10.474894-4.75</f>
        <v>5.724894000000001</v>
      </c>
    </row>
    <row r="25" spans="1:5" ht="21" customHeight="1">
      <c r="A25" s="102" t="s">
        <v>101</v>
      </c>
      <c r="B25" s="100" t="s">
        <v>102</v>
      </c>
      <c r="C25" s="101">
        <f>SUM(C26:C28)</f>
        <v>51.476859999999995</v>
      </c>
      <c r="D25" s="101">
        <f>SUM(D26:D28)</f>
        <v>51.476859999999995</v>
      </c>
      <c r="E25" s="101"/>
    </row>
    <row r="26" spans="1:5" ht="20.25" customHeight="1">
      <c r="A26" s="102" t="s">
        <v>103</v>
      </c>
      <c r="B26" s="100" t="s">
        <v>104</v>
      </c>
      <c r="C26" s="101">
        <v>40.05186</v>
      </c>
      <c r="D26" s="101">
        <v>40.05186</v>
      </c>
      <c r="E26" s="101"/>
    </row>
    <row r="27" spans="1:5" ht="20.25" customHeight="1">
      <c r="A27" s="102" t="s">
        <v>185</v>
      </c>
      <c r="B27" s="100" t="s">
        <v>186</v>
      </c>
      <c r="C27" s="101">
        <v>3.5783</v>
      </c>
      <c r="D27" s="101">
        <v>3.5783</v>
      </c>
      <c r="E27" s="101"/>
    </row>
    <row r="28" spans="1:5" ht="20.25" customHeight="1">
      <c r="A28" s="102" t="s">
        <v>187</v>
      </c>
      <c r="B28" s="50" t="s">
        <v>188</v>
      </c>
      <c r="C28" s="101">
        <v>7.8467</v>
      </c>
      <c r="D28" s="101">
        <v>7.8467</v>
      </c>
      <c r="E28" s="101"/>
    </row>
    <row r="29" spans="1:5" ht="20.25" customHeight="1">
      <c r="A29" s="102" t="s">
        <v>189</v>
      </c>
      <c r="B29" s="50" t="s">
        <v>190</v>
      </c>
      <c r="C29" s="101">
        <f>C30</f>
        <v>0</v>
      </c>
      <c r="D29" s="101"/>
      <c r="E29" s="101">
        <f>E30</f>
        <v>0</v>
      </c>
    </row>
    <row r="30" spans="1:5" ht="20.25" customHeight="1">
      <c r="A30" s="102" t="s">
        <v>191</v>
      </c>
      <c r="B30" s="50" t="s">
        <v>192</v>
      </c>
      <c r="C30" s="101">
        <v>0</v>
      </c>
      <c r="D30" s="101"/>
      <c r="E30" s="101">
        <v>0</v>
      </c>
    </row>
    <row r="31" spans="1:5" ht="21" customHeight="1">
      <c r="A31" s="147" t="s">
        <v>193</v>
      </c>
      <c r="B31" s="147"/>
      <c r="C31" s="147"/>
      <c r="D31" s="147"/>
      <c r="E31" s="147"/>
    </row>
    <row r="32" spans="1:5" ht="21" customHeight="1">
      <c r="A32" s="136" t="s">
        <v>194</v>
      </c>
      <c r="B32" s="136"/>
      <c r="C32" s="136"/>
      <c r="D32" s="136"/>
      <c r="E32" s="136"/>
    </row>
    <row r="33" spans="3:5" ht="12.75" customHeight="1">
      <c r="C33" s="81"/>
      <c r="D33" s="81"/>
      <c r="E33" s="81"/>
    </row>
    <row r="34" spans="3:5" ht="12.75" customHeight="1">
      <c r="C34" s="81"/>
      <c r="D34" s="81"/>
      <c r="E34" s="81"/>
    </row>
    <row r="35" spans="3:5" ht="12.75" customHeight="1">
      <c r="C35" s="81"/>
      <c r="D35" s="81"/>
      <c r="E35" s="81"/>
    </row>
    <row r="36" spans="3:5" ht="12.75" customHeight="1">
      <c r="C36" s="81"/>
      <c r="D36" s="81"/>
      <c r="E36" s="81"/>
    </row>
    <row r="37" spans="3:5" ht="12.75" customHeight="1">
      <c r="C37" s="81"/>
      <c r="D37" s="81"/>
      <c r="E37" s="81"/>
    </row>
    <row r="38" spans="3:5" ht="12.75" customHeight="1">
      <c r="C38" s="81"/>
      <c r="D38" s="81"/>
      <c r="E38" s="81"/>
    </row>
    <row r="39" spans="3:5" ht="12.75" customHeight="1">
      <c r="C39" s="81"/>
      <c r="D39" s="81"/>
      <c r="E39" s="81"/>
    </row>
    <row r="40" spans="3:5" ht="12.75" customHeight="1">
      <c r="C40" s="81"/>
      <c r="D40" s="81"/>
      <c r="E40" s="81"/>
    </row>
    <row r="41" spans="3:5" ht="12.75" customHeight="1">
      <c r="C41" s="81"/>
      <c r="D41" s="81"/>
      <c r="E41" s="81"/>
    </row>
    <row r="42" spans="3:5" ht="12.75" customHeight="1">
      <c r="C42" s="81"/>
      <c r="D42" s="81"/>
      <c r="E42" s="81"/>
    </row>
    <row r="43" spans="3:5" ht="12.75" customHeight="1">
      <c r="C43" s="81"/>
      <c r="D43" s="81"/>
      <c r="E43" s="81"/>
    </row>
    <row r="44" spans="3:5" ht="12.75" customHeight="1">
      <c r="C44" s="81"/>
      <c r="D44" s="81"/>
      <c r="E44" s="81"/>
    </row>
    <row r="45" spans="3:5" ht="12.75" customHeight="1">
      <c r="C45" s="81"/>
      <c r="D45" s="81"/>
      <c r="E45" s="81"/>
    </row>
    <row r="46" spans="3:5" ht="12.75" customHeight="1">
      <c r="C46" s="81"/>
      <c r="D46" s="81"/>
      <c r="E46" s="81"/>
    </row>
    <row r="47" spans="3:5" ht="12.75" customHeight="1">
      <c r="C47" s="81"/>
      <c r="D47" s="81"/>
      <c r="E47" s="81"/>
    </row>
    <row r="48" spans="3:5" ht="12.75" customHeight="1">
      <c r="C48" s="81"/>
      <c r="D48" s="81"/>
      <c r="E48" s="81"/>
    </row>
    <row r="49" spans="3:5" ht="12.75" customHeight="1">
      <c r="C49" s="81"/>
      <c r="D49" s="81"/>
      <c r="E49" s="81"/>
    </row>
    <row r="50" spans="3:5" ht="12.75" customHeight="1">
      <c r="C50" s="81"/>
      <c r="D50" s="81"/>
      <c r="E50" s="81"/>
    </row>
    <row r="51" spans="3:5" ht="12.75" customHeight="1">
      <c r="C51" s="81"/>
      <c r="D51" s="81"/>
      <c r="E51" s="81"/>
    </row>
    <row r="52" spans="3:5" ht="12.75" customHeight="1">
      <c r="C52" s="81"/>
      <c r="D52" s="81"/>
      <c r="E52" s="81"/>
    </row>
    <row r="53" spans="3:5" ht="12.75" customHeight="1">
      <c r="C53" s="81"/>
      <c r="D53" s="81"/>
      <c r="E53" s="81"/>
    </row>
    <row r="54" spans="3:5" ht="12.75" customHeight="1">
      <c r="C54" s="81"/>
      <c r="D54" s="81"/>
      <c r="E54" s="81"/>
    </row>
    <row r="55" spans="3:5" ht="12.75" customHeight="1">
      <c r="C55" s="81"/>
      <c r="D55" s="81"/>
      <c r="E55" s="81"/>
    </row>
    <row r="56" spans="3:5" ht="12.75" customHeight="1">
      <c r="C56" s="81"/>
      <c r="D56" s="81"/>
      <c r="E56" s="81"/>
    </row>
    <row r="57" spans="3:5" ht="12.75" customHeight="1">
      <c r="C57" s="81"/>
      <c r="D57" s="81"/>
      <c r="E57" s="81"/>
    </row>
    <row r="58" spans="3:5" ht="12.75" customHeight="1">
      <c r="C58" s="81"/>
      <c r="D58" s="81"/>
      <c r="E58" s="81"/>
    </row>
    <row r="59" spans="3:5" ht="12.75" customHeight="1">
      <c r="C59" s="81"/>
      <c r="D59" s="81"/>
      <c r="E59" s="81"/>
    </row>
    <row r="60" spans="3:5" ht="12.75" customHeight="1">
      <c r="C60" s="81"/>
      <c r="D60" s="81"/>
      <c r="E60" s="81"/>
    </row>
    <row r="61" spans="3:5" ht="12.75" customHeight="1">
      <c r="C61" s="81"/>
      <c r="D61" s="81"/>
      <c r="E61" s="81"/>
    </row>
    <row r="62" spans="3:5" ht="12.75" customHeight="1">
      <c r="C62" s="81"/>
      <c r="D62" s="81"/>
      <c r="E62" s="81"/>
    </row>
    <row r="63" spans="3:5" ht="12.75" customHeight="1">
      <c r="C63" s="81"/>
      <c r="D63" s="81"/>
      <c r="E63" s="81"/>
    </row>
    <row r="64" spans="3:5" ht="12.75" customHeight="1">
      <c r="C64" s="81"/>
      <c r="D64" s="81"/>
      <c r="E64" s="81"/>
    </row>
    <row r="65" spans="3:5" ht="12.75" customHeight="1">
      <c r="C65" s="81"/>
      <c r="D65" s="81"/>
      <c r="E65" s="81"/>
    </row>
    <row r="66" spans="3:5" ht="12.75" customHeight="1">
      <c r="C66" s="81"/>
      <c r="D66" s="81"/>
      <c r="E66" s="81"/>
    </row>
    <row r="67" spans="3:5" ht="12.75" customHeight="1">
      <c r="C67" s="81"/>
      <c r="D67" s="81"/>
      <c r="E67" s="81"/>
    </row>
    <row r="68" spans="3:5" ht="12.75" customHeight="1">
      <c r="C68" s="81"/>
      <c r="D68" s="81"/>
      <c r="E68" s="81"/>
    </row>
    <row r="69" spans="3:5" ht="12.75" customHeight="1">
      <c r="C69" s="81"/>
      <c r="D69" s="81"/>
      <c r="E69" s="81"/>
    </row>
    <row r="70" spans="3:5" ht="12.75" customHeight="1">
      <c r="C70" s="81"/>
      <c r="D70" s="81"/>
      <c r="E70" s="81"/>
    </row>
    <row r="71" spans="3:5" ht="12.75" customHeight="1">
      <c r="C71" s="81"/>
      <c r="D71" s="81"/>
      <c r="E71" s="81"/>
    </row>
    <row r="72" spans="3:5" ht="12.75" customHeight="1">
      <c r="C72" s="81"/>
      <c r="D72" s="81"/>
      <c r="E72" s="81"/>
    </row>
    <row r="73" spans="3:5" ht="12.75" customHeight="1">
      <c r="C73" s="81"/>
      <c r="D73" s="81"/>
      <c r="E73" s="81"/>
    </row>
    <row r="74" spans="3:5" ht="12.75" customHeight="1">
      <c r="C74" s="81"/>
      <c r="D74" s="81"/>
      <c r="E74" s="81"/>
    </row>
    <row r="75" spans="3:5" ht="12.75" customHeight="1">
      <c r="C75" s="81"/>
      <c r="D75" s="81"/>
      <c r="E75" s="81"/>
    </row>
    <row r="76" spans="3:5" ht="12.75" customHeight="1">
      <c r="C76" s="81"/>
      <c r="D76" s="81"/>
      <c r="E76" s="81"/>
    </row>
    <row r="77" spans="3:5" ht="12.75" customHeight="1">
      <c r="C77" s="81"/>
      <c r="D77" s="81"/>
      <c r="E77" s="81"/>
    </row>
    <row r="78" spans="3:5" ht="12.75" customHeight="1">
      <c r="C78" s="81"/>
      <c r="D78" s="81"/>
      <c r="E78" s="81"/>
    </row>
    <row r="79" spans="3:5" ht="12.75" customHeight="1">
      <c r="C79" s="81"/>
      <c r="D79" s="81"/>
      <c r="E79" s="81"/>
    </row>
    <row r="80" spans="3:5" ht="12.75" customHeight="1">
      <c r="C80" s="81"/>
      <c r="D80" s="81"/>
      <c r="E80" s="81"/>
    </row>
  </sheetData>
  <sheetProtection/>
  <mergeCells count="6">
    <mergeCell ref="A31:E31"/>
    <mergeCell ref="A32:E32"/>
    <mergeCell ref="A1:E1"/>
    <mergeCell ref="A6:B6"/>
    <mergeCell ref="A4:B4"/>
    <mergeCell ref="C4:E4"/>
  </mergeCells>
  <printOptions horizontalCentered="1"/>
  <pageMargins left="0.3937007874015748" right="0.3937007874015748" top="0.3937007874015748" bottom="0.3937007874015748"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186"/>
  <sheetViews>
    <sheetView zoomScalePageLayoutView="0" workbookViewId="0" topLeftCell="A1">
      <selection activeCell="C23" sqref="C23"/>
    </sheetView>
  </sheetViews>
  <sheetFormatPr defaultColWidth="7.66015625" defaultRowHeight="12"/>
  <cols>
    <col min="1" max="1" width="13" style="77" customWidth="1"/>
    <col min="2" max="2" width="43.33203125" style="33" customWidth="1"/>
    <col min="3" max="4" width="14.83203125" style="33" customWidth="1"/>
    <col min="5" max="5" width="15.33203125" style="34" customWidth="1"/>
    <col min="6" max="6" width="14.66015625" style="34" customWidth="1"/>
    <col min="7" max="7" width="16" style="34" customWidth="1"/>
    <col min="8" max="8" width="14.5" style="33" customWidth="1"/>
    <col min="9" max="255" width="9.33203125" style="33" customWidth="1"/>
    <col min="256" max="16384" width="7.66015625" style="33" customWidth="1"/>
  </cols>
  <sheetData>
    <row r="1" spans="1:8" ht="28.5">
      <c r="A1" s="159" t="s">
        <v>142</v>
      </c>
      <c r="B1" s="159"/>
      <c r="C1" s="159"/>
      <c r="D1" s="159"/>
      <c r="E1" s="159"/>
      <c r="F1" s="159"/>
      <c r="G1" s="159"/>
      <c r="H1" s="159"/>
    </row>
    <row r="2" spans="1:8" ht="15" customHeight="1">
      <c r="A2" s="75"/>
      <c r="B2" s="66"/>
      <c r="C2" s="66"/>
      <c r="D2" s="66"/>
      <c r="E2" s="66"/>
      <c r="F2" s="65"/>
      <c r="G2" s="67"/>
      <c r="H2" s="67" t="s">
        <v>113</v>
      </c>
    </row>
    <row r="3" spans="1:8" ht="15" customHeight="1">
      <c r="A3" s="76"/>
      <c r="B3" s="68"/>
      <c r="C3" s="68"/>
      <c r="D3" s="64"/>
      <c r="E3" s="65"/>
      <c r="F3" s="65"/>
      <c r="G3" s="65"/>
      <c r="H3" s="67" t="s">
        <v>18</v>
      </c>
    </row>
    <row r="4" spans="1:8" ht="20.25" customHeight="1">
      <c r="A4" s="161" t="s">
        <v>70</v>
      </c>
      <c r="B4" s="157" t="s">
        <v>72</v>
      </c>
      <c r="C4" s="157" t="s">
        <v>73</v>
      </c>
      <c r="D4" s="160" t="s">
        <v>74</v>
      </c>
      <c r="E4" s="160" t="s">
        <v>75</v>
      </c>
      <c r="F4" s="160"/>
      <c r="G4" s="160"/>
      <c r="H4" s="158" t="s">
        <v>76</v>
      </c>
    </row>
    <row r="5" spans="1:8" ht="20.25" customHeight="1">
      <c r="A5" s="162"/>
      <c r="B5" s="157"/>
      <c r="C5" s="157"/>
      <c r="D5" s="160"/>
      <c r="E5" s="39" t="s">
        <v>20</v>
      </c>
      <c r="F5" s="62" t="s">
        <v>21</v>
      </c>
      <c r="G5" s="39" t="s">
        <v>22</v>
      </c>
      <c r="H5" s="158"/>
    </row>
    <row r="6" spans="1:8" ht="21" customHeight="1">
      <c r="A6" s="156" t="s">
        <v>20</v>
      </c>
      <c r="B6" s="156"/>
      <c r="C6" s="73">
        <v>0</v>
      </c>
      <c r="D6" s="74">
        <v>0</v>
      </c>
      <c r="E6" s="74">
        <v>0</v>
      </c>
      <c r="F6" s="74">
        <v>0</v>
      </c>
      <c r="G6" s="74">
        <v>0</v>
      </c>
      <c r="H6" s="63">
        <v>0</v>
      </c>
    </row>
    <row r="7" spans="1:8" ht="21" customHeight="1">
      <c r="A7" s="36">
        <v>208</v>
      </c>
      <c r="B7" s="36" t="s">
        <v>36</v>
      </c>
      <c r="C7" s="73">
        <v>0</v>
      </c>
      <c r="D7" s="74">
        <v>0</v>
      </c>
      <c r="E7" s="74">
        <v>0</v>
      </c>
      <c r="F7" s="74">
        <v>0</v>
      </c>
      <c r="G7" s="74">
        <v>0</v>
      </c>
      <c r="H7" s="63">
        <v>0</v>
      </c>
    </row>
    <row r="8" spans="1:8" ht="21" customHeight="1">
      <c r="A8" s="36">
        <v>20822</v>
      </c>
      <c r="B8" s="36" t="s">
        <v>109</v>
      </c>
      <c r="C8" s="73">
        <v>0</v>
      </c>
      <c r="D8" s="74">
        <v>0</v>
      </c>
      <c r="E8" s="74">
        <v>0</v>
      </c>
      <c r="F8" s="74">
        <v>0</v>
      </c>
      <c r="G8" s="74">
        <v>0</v>
      </c>
      <c r="H8" s="63">
        <v>0</v>
      </c>
    </row>
    <row r="9" spans="1:8" ht="21" customHeight="1">
      <c r="A9" s="36">
        <v>2082201</v>
      </c>
      <c r="B9" s="36" t="s">
        <v>110</v>
      </c>
      <c r="C9" s="73">
        <v>0</v>
      </c>
      <c r="D9" s="74">
        <v>0</v>
      </c>
      <c r="E9" s="74">
        <v>0</v>
      </c>
      <c r="F9" s="74">
        <v>0</v>
      </c>
      <c r="G9" s="74">
        <v>0</v>
      </c>
      <c r="H9" s="63">
        <v>0</v>
      </c>
    </row>
    <row r="10" spans="1:8" ht="21" customHeight="1">
      <c r="A10" s="51" t="s">
        <v>40</v>
      </c>
      <c r="B10" s="51" t="s">
        <v>40</v>
      </c>
      <c r="C10" s="73">
        <v>0</v>
      </c>
      <c r="D10" s="74">
        <v>0</v>
      </c>
      <c r="E10" s="74">
        <v>0</v>
      </c>
      <c r="F10" s="74">
        <v>0</v>
      </c>
      <c r="G10" s="74">
        <v>0</v>
      </c>
      <c r="H10" s="63">
        <v>0</v>
      </c>
    </row>
    <row r="11" spans="1:8" ht="21" customHeight="1">
      <c r="A11" s="36">
        <v>212</v>
      </c>
      <c r="B11" s="36" t="s">
        <v>37</v>
      </c>
      <c r="C11" s="73">
        <v>0</v>
      </c>
      <c r="D11" s="74">
        <v>0</v>
      </c>
      <c r="E11" s="74">
        <v>0</v>
      </c>
      <c r="F11" s="74">
        <v>0</v>
      </c>
      <c r="G11" s="74">
        <v>0</v>
      </c>
      <c r="H11" s="63">
        <v>0</v>
      </c>
    </row>
    <row r="12" spans="1:8" ht="21" customHeight="1">
      <c r="A12" s="36">
        <v>21207</v>
      </c>
      <c r="B12" s="78" t="s">
        <v>111</v>
      </c>
      <c r="C12" s="73">
        <v>0</v>
      </c>
      <c r="D12" s="74">
        <v>0</v>
      </c>
      <c r="E12" s="74">
        <v>0</v>
      </c>
      <c r="F12" s="74">
        <v>0</v>
      </c>
      <c r="G12" s="74">
        <v>0</v>
      </c>
      <c r="H12" s="63">
        <v>0</v>
      </c>
    </row>
    <row r="13" spans="1:8" s="35" customFormat="1" ht="21" customHeight="1">
      <c r="A13" s="36">
        <v>2120702</v>
      </c>
      <c r="B13" s="36" t="s">
        <v>112</v>
      </c>
      <c r="C13" s="73">
        <v>0</v>
      </c>
      <c r="D13" s="74">
        <v>0</v>
      </c>
      <c r="E13" s="74">
        <v>0</v>
      </c>
      <c r="F13" s="74">
        <v>0</v>
      </c>
      <c r="G13" s="74">
        <v>0</v>
      </c>
      <c r="H13" s="63">
        <v>0</v>
      </c>
    </row>
    <row r="14" spans="1:8" ht="21" customHeight="1">
      <c r="A14" s="51" t="s">
        <v>40</v>
      </c>
      <c r="B14" s="51" t="s">
        <v>40</v>
      </c>
      <c r="C14" s="73">
        <v>0</v>
      </c>
      <c r="D14" s="74">
        <v>0</v>
      </c>
      <c r="E14" s="74">
        <v>0</v>
      </c>
      <c r="F14" s="74">
        <v>0</v>
      </c>
      <c r="G14" s="74">
        <v>0</v>
      </c>
      <c r="H14" s="63">
        <v>0</v>
      </c>
    </row>
    <row r="15" spans="1:7" ht="21" customHeight="1">
      <c r="A15" s="20" t="s">
        <v>128</v>
      </c>
      <c r="E15" s="33"/>
      <c r="F15" s="33"/>
      <c r="G15" s="33"/>
    </row>
    <row r="16" spans="1:7" ht="21" customHeight="1">
      <c r="A16" s="20" t="s">
        <v>133</v>
      </c>
      <c r="E16" s="33"/>
      <c r="F16" s="33"/>
      <c r="G16" s="33"/>
    </row>
    <row r="17" spans="5:7" ht="21" customHeight="1">
      <c r="E17" s="33"/>
      <c r="F17" s="33"/>
      <c r="G17" s="33"/>
    </row>
    <row r="18" spans="5:7" ht="21" customHeight="1">
      <c r="E18" s="33"/>
      <c r="F18" s="33"/>
      <c r="G18" s="33"/>
    </row>
    <row r="19" spans="5:7" ht="21" customHeight="1">
      <c r="E19" s="33"/>
      <c r="F19" s="33"/>
      <c r="G19" s="33"/>
    </row>
    <row r="20" spans="5:7" ht="21" customHeight="1">
      <c r="E20" s="33"/>
      <c r="F20" s="33"/>
      <c r="G20" s="33"/>
    </row>
    <row r="21" spans="5:7" ht="21" customHeight="1">
      <c r="E21" s="33"/>
      <c r="F21" s="33"/>
      <c r="G21" s="33"/>
    </row>
    <row r="22" spans="5:7" ht="21" customHeight="1">
      <c r="E22" s="33"/>
      <c r="F22" s="33"/>
      <c r="G22" s="33"/>
    </row>
    <row r="23" spans="5:7" ht="21" customHeight="1">
      <c r="E23" s="33"/>
      <c r="F23" s="33"/>
      <c r="G23" s="33"/>
    </row>
    <row r="24" spans="5:7" ht="21" customHeight="1">
      <c r="E24" s="33"/>
      <c r="F24" s="33"/>
      <c r="G24" s="33"/>
    </row>
    <row r="25" spans="5:7" ht="21" customHeight="1">
      <c r="E25" s="33"/>
      <c r="F25" s="33"/>
      <c r="G25" s="33"/>
    </row>
    <row r="26" spans="5:7" ht="21" customHeight="1">
      <c r="E26" s="33"/>
      <c r="F26" s="33"/>
      <c r="G26" s="33"/>
    </row>
    <row r="27" spans="5:7" ht="21" customHeight="1">
      <c r="E27" s="33"/>
      <c r="F27" s="33"/>
      <c r="G27" s="33"/>
    </row>
    <row r="28" spans="5:7" ht="21" customHeight="1">
      <c r="E28" s="33"/>
      <c r="F28" s="33"/>
      <c r="G28" s="33"/>
    </row>
    <row r="29" spans="5:7" ht="21" customHeight="1">
      <c r="E29" s="33"/>
      <c r="F29" s="33"/>
      <c r="G29" s="33"/>
    </row>
    <row r="30" spans="5:7" ht="21" customHeight="1">
      <c r="E30" s="33"/>
      <c r="F30" s="33"/>
      <c r="G30" s="33"/>
    </row>
    <row r="31" spans="5:7" ht="21" customHeight="1">
      <c r="E31" s="33"/>
      <c r="F31" s="33"/>
      <c r="G31" s="33"/>
    </row>
    <row r="32" spans="5:7" ht="14.25">
      <c r="E32" s="33"/>
      <c r="F32" s="33"/>
      <c r="G32" s="33"/>
    </row>
    <row r="33" spans="5:7" ht="14.25">
      <c r="E33" s="33"/>
      <c r="F33" s="33"/>
      <c r="G33" s="33"/>
    </row>
    <row r="34" spans="5:7" ht="14.25">
      <c r="E34" s="33"/>
      <c r="F34" s="33"/>
      <c r="G34" s="33"/>
    </row>
    <row r="35" spans="5:7" ht="14.25">
      <c r="E35" s="33"/>
      <c r="F35" s="33"/>
      <c r="G35" s="33"/>
    </row>
    <row r="36" spans="5:7" ht="14.25">
      <c r="E36" s="33"/>
      <c r="F36" s="33"/>
      <c r="G36" s="33"/>
    </row>
    <row r="37" spans="5:7" ht="14.25">
      <c r="E37" s="33"/>
      <c r="F37" s="33"/>
      <c r="G37" s="33"/>
    </row>
    <row r="38" spans="5:7" ht="14.25">
      <c r="E38" s="33"/>
      <c r="F38" s="33"/>
      <c r="G38" s="33"/>
    </row>
    <row r="39" spans="5:7" ht="14.25">
      <c r="E39" s="33"/>
      <c r="F39" s="33"/>
      <c r="G39" s="33"/>
    </row>
    <row r="40" spans="5:7" ht="14.25">
      <c r="E40" s="33"/>
      <c r="F40" s="33"/>
      <c r="G40" s="33"/>
    </row>
    <row r="41" spans="5:7" ht="14.25">
      <c r="E41" s="33"/>
      <c r="F41" s="33"/>
      <c r="G41" s="33"/>
    </row>
    <row r="42" spans="5:7" ht="14.25">
      <c r="E42" s="33"/>
      <c r="F42" s="33"/>
      <c r="G42" s="33"/>
    </row>
    <row r="43" spans="5:7" ht="14.25">
      <c r="E43" s="33"/>
      <c r="F43" s="33"/>
      <c r="G43" s="33"/>
    </row>
    <row r="44" spans="5:7" ht="14.25">
      <c r="E44" s="33"/>
      <c r="F44" s="33"/>
      <c r="G44" s="33"/>
    </row>
    <row r="45" spans="5:7" ht="14.25">
      <c r="E45" s="33"/>
      <c r="F45" s="33"/>
      <c r="G45" s="33"/>
    </row>
    <row r="46" spans="5:7" ht="14.25">
      <c r="E46" s="33"/>
      <c r="F46" s="33"/>
      <c r="G46" s="33"/>
    </row>
    <row r="47" spans="5:7" ht="14.25">
      <c r="E47" s="33"/>
      <c r="F47" s="33"/>
      <c r="G47" s="33"/>
    </row>
    <row r="48" spans="5:7" ht="14.25">
      <c r="E48" s="33"/>
      <c r="F48" s="33"/>
      <c r="G48" s="33"/>
    </row>
    <row r="49" spans="5:7" ht="14.25">
      <c r="E49" s="33"/>
      <c r="F49" s="33"/>
      <c r="G49" s="33"/>
    </row>
    <row r="50" spans="5:7" ht="14.25">
      <c r="E50" s="33"/>
      <c r="F50" s="33"/>
      <c r="G50" s="33"/>
    </row>
    <row r="51" spans="5:7" ht="14.25">
      <c r="E51" s="33"/>
      <c r="F51" s="33"/>
      <c r="G51" s="33"/>
    </row>
    <row r="52" spans="5:7" ht="14.25">
      <c r="E52" s="33"/>
      <c r="F52" s="33"/>
      <c r="G52" s="33"/>
    </row>
    <row r="53" spans="5:7" ht="14.25">
      <c r="E53" s="33"/>
      <c r="F53" s="33"/>
      <c r="G53" s="33"/>
    </row>
    <row r="54" spans="5:7" ht="14.25">
      <c r="E54" s="33"/>
      <c r="F54" s="33"/>
      <c r="G54" s="33"/>
    </row>
    <row r="55" spans="5:7" ht="14.25">
      <c r="E55" s="33"/>
      <c r="F55" s="33"/>
      <c r="G55" s="33"/>
    </row>
    <row r="56" spans="5:7" ht="14.25">
      <c r="E56" s="33"/>
      <c r="F56" s="33"/>
      <c r="G56" s="33"/>
    </row>
    <row r="57" spans="5:7" ht="14.25">
      <c r="E57" s="33"/>
      <c r="F57" s="33"/>
      <c r="G57" s="33"/>
    </row>
    <row r="58" spans="5:7" ht="14.25">
      <c r="E58" s="33"/>
      <c r="F58" s="33"/>
      <c r="G58" s="33"/>
    </row>
    <row r="59" spans="5:7" ht="14.25">
      <c r="E59" s="33"/>
      <c r="F59" s="33"/>
      <c r="G59" s="33"/>
    </row>
    <row r="60" spans="5:7" ht="14.25">
      <c r="E60" s="33"/>
      <c r="F60" s="33"/>
      <c r="G60" s="33"/>
    </row>
    <row r="61" spans="5:7" ht="14.25">
      <c r="E61" s="33"/>
      <c r="F61" s="33"/>
      <c r="G61" s="33"/>
    </row>
    <row r="62" spans="5:7" ht="14.25">
      <c r="E62" s="33"/>
      <c r="F62" s="33"/>
      <c r="G62" s="33"/>
    </row>
    <row r="63" spans="5:7" ht="14.25">
      <c r="E63" s="33"/>
      <c r="F63" s="33"/>
      <c r="G63" s="33"/>
    </row>
    <row r="64" spans="5:7" ht="14.25">
      <c r="E64" s="33"/>
      <c r="F64" s="33"/>
      <c r="G64" s="33"/>
    </row>
    <row r="65" spans="5:7" ht="14.25">
      <c r="E65" s="33"/>
      <c r="F65" s="33"/>
      <c r="G65" s="33"/>
    </row>
    <row r="66" spans="5:7" ht="14.25">
      <c r="E66" s="33"/>
      <c r="F66" s="33"/>
      <c r="G66" s="33"/>
    </row>
    <row r="67" spans="5:7" ht="14.25">
      <c r="E67" s="33"/>
      <c r="F67" s="33"/>
      <c r="G67" s="33"/>
    </row>
    <row r="68" spans="5:7" ht="14.25">
      <c r="E68" s="33"/>
      <c r="F68" s="33"/>
      <c r="G68" s="33"/>
    </row>
    <row r="69" spans="5:7" ht="14.25">
      <c r="E69" s="33"/>
      <c r="F69" s="33"/>
      <c r="G69" s="33"/>
    </row>
    <row r="70" spans="5:7" ht="14.25">
      <c r="E70" s="33"/>
      <c r="F70" s="33"/>
      <c r="G70" s="33"/>
    </row>
    <row r="71" spans="5:7" ht="14.25">
      <c r="E71" s="33"/>
      <c r="F71" s="33"/>
      <c r="G71" s="33"/>
    </row>
    <row r="72" spans="5:7" ht="14.25">
      <c r="E72" s="33"/>
      <c r="F72" s="33"/>
      <c r="G72" s="33"/>
    </row>
    <row r="73" spans="5:7" ht="14.25">
      <c r="E73" s="33"/>
      <c r="F73" s="33"/>
      <c r="G73" s="33"/>
    </row>
    <row r="74" spans="5:7" ht="14.25">
      <c r="E74" s="33"/>
      <c r="F74" s="33"/>
      <c r="G74" s="33"/>
    </row>
    <row r="75" spans="5:7" ht="14.25">
      <c r="E75" s="33"/>
      <c r="F75" s="33"/>
      <c r="G75" s="33"/>
    </row>
    <row r="76" spans="5:7" ht="14.25">
      <c r="E76" s="33"/>
      <c r="F76" s="33"/>
      <c r="G76" s="33"/>
    </row>
    <row r="77" spans="5:7" ht="14.25">
      <c r="E77" s="33"/>
      <c r="F77" s="33"/>
      <c r="G77" s="33"/>
    </row>
    <row r="78" spans="5:7" ht="14.25">
      <c r="E78" s="33"/>
      <c r="F78" s="33"/>
      <c r="G78" s="33"/>
    </row>
    <row r="79" spans="5:7" ht="14.25">
      <c r="E79" s="33"/>
      <c r="F79" s="33"/>
      <c r="G79" s="33"/>
    </row>
    <row r="80" spans="5:7" ht="14.25">
      <c r="E80" s="33"/>
      <c r="F80" s="33"/>
      <c r="G80" s="33"/>
    </row>
    <row r="81" spans="5:7" ht="14.25">
      <c r="E81" s="33"/>
      <c r="F81" s="33"/>
      <c r="G81" s="33"/>
    </row>
    <row r="82" spans="5:7" ht="14.25">
      <c r="E82" s="33"/>
      <c r="F82" s="33"/>
      <c r="G82" s="33"/>
    </row>
    <row r="83" spans="5:7" ht="14.25">
      <c r="E83" s="33"/>
      <c r="F83" s="33"/>
      <c r="G83" s="33"/>
    </row>
    <row r="84" spans="5:7" ht="14.25">
      <c r="E84" s="33"/>
      <c r="F84" s="33"/>
      <c r="G84" s="33"/>
    </row>
    <row r="85" spans="5:7" ht="14.25">
      <c r="E85" s="33"/>
      <c r="F85" s="33"/>
      <c r="G85" s="33"/>
    </row>
    <row r="86" spans="5:7" ht="14.25">
      <c r="E86" s="33"/>
      <c r="F86" s="33"/>
      <c r="G86" s="33"/>
    </row>
    <row r="87" spans="5:7" ht="14.25">
      <c r="E87" s="33"/>
      <c r="F87" s="33"/>
      <c r="G87" s="33"/>
    </row>
    <row r="88" spans="5:7" ht="14.25">
      <c r="E88" s="33"/>
      <c r="F88" s="33"/>
      <c r="G88" s="33"/>
    </row>
    <row r="89" spans="5:7" ht="14.25">
      <c r="E89" s="33"/>
      <c r="F89" s="33"/>
      <c r="G89" s="33"/>
    </row>
    <row r="90" spans="5:7" ht="14.25">
      <c r="E90" s="33"/>
      <c r="F90" s="33"/>
      <c r="G90" s="33"/>
    </row>
    <row r="91" spans="5:7" ht="14.25">
      <c r="E91" s="33"/>
      <c r="F91" s="33"/>
      <c r="G91" s="33"/>
    </row>
    <row r="92" spans="5:7" ht="14.25">
      <c r="E92" s="33"/>
      <c r="F92" s="33"/>
      <c r="G92" s="33"/>
    </row>
    <row r="93" spans="5:7" ht="14.25">
      <c r="E93" s="33"/>
      <c r="F93" s="33"/>
      <c r="G93" s="33"/>
    </row>
    <row r="94" spans="5:7" ht="14.25">
      <c r="E94" s="33"/>
      <c r="F94" s="33"/>
      <c r="G94" s="33"/>
    </row>
    <row r="95" spans="5:7" ht="14.25">
      <c r="E95" s="33"/>
      <c r="F95" s="33"/>
      <c r="G95" s="33"/>
    </row>
    <row r="96" spans="5:7" ht="14.25">
      <c r="E96" s="33"/>
      <c r="F96" s="33"/>
      <c r="G96" s="33"/>
    </row>
    <row r="97" spans="5:7" ht="14.25">
      <c r="E97" s="33"/>
      <c r="F97" s="33"/>
      <c r="G97" s="33"/>
    </row>
    <row r="98" spans="5:7" ht="14.25">
      <c r="E98" s="33"/>
      <c r="F98" s="33"/>
      <c r="G98" s="33"/>
    </row>
    <row r="99" spans="5:7" ht="14.25">
      <c r="E99" s="33"/>
      <c r="F99" s="33"/>
      <c r="G99" s="33"/>
    </row>
    <row r="100" spans="5:7" ht="14.25">
      <c r="E100" s="33"/>
      <c r="F100" s="33"/>
      <c r="G100" s="33"/>
    </row>
    <row r="101" spans="5:7" ht="14.25">
      <c r="E101" s="33"/>
      <c r="F101" s="33"/>
      <c r="G101" s="33"/>
    </row>
    <row r="102" spans="5:7" ht="14.25">
      <c r="E102" s="33"/>
      <c r="F102" s="33"/>
      <c r="G102" s="33"/>
    </row>
    <row r="103" spans="5:7" ht="14.25">
      <c r="E103" s="33"/>
      <c r="F103" s="33"/>
      <c r="G103" s="33"/>
    </row>
    <row r="104" spans="5:7" ht="14.25">
      <c r="E104" s="33"/>
      <c r="F104" s="33"/>
      <c r="G104" s="33"/>
    </row>
    <row r="105" spans="5:7" ht="14.25">
      <c r="E105" s="33"/>
      <c r="F105" s="33"/>
      <c r="G105" s="33"/>
    </row>
    <row r="106" spans="5:7" ht="14.25">
      <c r="E106" s="33"/>
      <c r="F106" s="33"/>
      <c r="G106" s="33"/>
    </row>
    <row r="107" spans="5:7" ht="14.25">
      <c r="E107" s="33"/>
      <c r="F107" s="33"/>
      <c r="G107" s="33"/>
    </row>
    <row r="108" spans="5:7" ht="14.25">
      <c r="E108" s="33"/>
      <c r="F108" s="33"/>
      <c r="G108" s="33"/>
    </row>
    <row r="109" spans="5:7" ht="14.25">
      <c r="E109" s="33"/>
      <c r="F109" s="33"/>
      <c r="G109" s="33"/>
    </row>
    <row r="110" spans="5:7" ht="14.25">
      <c r="E110" s="33"/>
      <c r="F110" s="33"/>
      <c r="G110" s="33"/>
    </row>
    <row r="111" spans="5:7" ht="14.25">
      <c r="E111" s="33"/>
      <c r="F111" s="33"/>
      <c r="G111" s="33"/>
    </row>
    <row r="112" spans="5:7" ht="14.25">
      <c r="E112" s="33"/>
      <c r="F112" s="33"/>
      <c r="G112" s="33"/>
    </row>
    <row r="113" spans="5:7" ht="14.25">
      <c r="E113" s="33"/>
      <c r="F113" s="33"/>
      <c r="G113" s="33"/>
    </row>
    <row r="114" spans="5:7" ht="14.25">
      <c r="E114" s="33"/>
      <c r="F114" s="33"/>
      <c r="G114" s="33"/>
    </row>
    <row r="115" spans="5:7" ht="14.25">
      <c r="E115" s="33"/>
      <c r="F115" s="33"/>
      <c r="G115" s="33"/>
    </row>
    <row r="116" spans="5:7" ht="14.25">
      <c r="E116" s="33"/>
      <c r="F116" s="33"/>
      <c r="G116" s="33"/>
    </row>
    <row r="117" spans="5:7" ht="14.25">
      <c r="E117" s="33"/>
      <c r="F117" s="33"/>
      <c r="G117" s="33"/>
    </row>
    <row r="118" spans="5:7" ht="14.25">
      <c r="E118" s="33"/>
      <c r="F118" s="33"/>
      <c r="G118" s="33"/>
    </row>
    <row r="119" spans="5:7" ht="14.25">
      <c r="E119" s="33"/>
      <c r="F119" s="33"/>
      <c r="G119" s="33"/>
    </row>
    <row r="120" spans="5:7" ht="14.25">
      <c r="E120" s="33"/>
      <c r="F120" s="33"/>
      <c r="G120" s="33"/>
    </row>
    <row r="121" spans="5:7" ht="14.25">
      <c r="E121" s="33"/>
      <c r="F121" s="33"/>
      <c r="G121" s="33"/>
    </row>
    <row r="122" spans="5:7" ht="14.25">
      <c r="E122" s="33"/>
      <c r="F122" s="33"/>
      <c r="G122" s="33"/>
    </row>
    <row r="123" spans="5:7" ht="14.25">
      <c r="E123" s="33"/>
      <c r="F123" s="33"/>
      <c r="G123" s="33"/>
    </row>
    <row r="124" spans="5:7" ht="14.25">
      <c r="E124" s="33"/>
      <c r="F124" s="33"/>
      <c r="G124" s="33"/>
    </row>
    <row r="125" spans="5:7" ht="14.25">
      <c r="E125" s="33"/>
      <c r="F125" s="33"/>
      <c r="G125" s="33"/>
    </row>
    <row r="126" spans="5:7" ht="14.25">
      <c r="E126" s="33"/>
      <c r="F126" s="33"/>
      <c r="G126" s="33"/>
    </row>
    <row r="127" spans="5:7" ht="14.25">
      <c r="E127" s="33"/>
      <c r="F127" s="33"/>
      <c r="G127" s="33"/>
    </row>
    <row r="128" spans="5:7" ht="14.25">
      <c r="E128" s="33"/>
      <c r="F128" s="33"/>
      <c r="G128" s="33"/>
    </row>
    <row r="129" spans="5:7" ht="14.25">
      <c r="E129" s="33"/>
      <c r="F129" s="33"/>
      <c r="G129" s="33"/>
    </row>
    <row r="130" spans="5:7" ht="14.25">
      <c r="E130" s="33"/>
      <c r="F130" s="33"/>
      <c r="G130" s="33"/>
    </row>
    <row r="131" spans="5:7" ht="14.25">
      <c r="E131" s="33"/>
      <c r="F131" s="33"/>
      <c r="G131" s="33"/>
    </row>
    <row r="132" spans="5:7" ht="14.25">
      <c r="E132" s="33"/>
      <c r="F132" s="33"/>
      <c r="G132" s="33"/>
    </row>
    <row r="133" spans="5:7" ht="14.25">
      <c r="E133" s="33"/>
      <c r="F133" s="33"/>
      <c r="G133" s="33"/>
    </row>
    <row r="134" spans="5:7" ht="14.25">
      <c r="E134" s="33"/>
      <c r="F134" s="33"/>
      <c r="G134" s="33"/>
    </row>
    <row r="135" spans="5:7" ht="14.25">
      <c r="E135" s="33"/>
      <c r="F135" s="33"/>
      <c r="G135" s="33"/>
    </row>
    <row r="136" spans="5:7" ht="14.25">
      <c r="E136" s="33"/>
      <c r="F136" s="33"/>
      <c r="G136" s="33"/>
    </row>
    <row r="137" spans="5:7" ht="14.25">
      <c r="E137" s="33"/>
      <c r="F137" s="33"/>
      <c r="G137" s="33"/>
    </row>
    <row r="138" spans="5:7" ht="14.25">
      <c r="E138" s="33"/>
      <c r="F138" s="33"/>
      <c r="G138" s="33"/>
    </row>
    <row r="139" spans="5:7" ht="14.25">
      <c r="E139" s="33"/>
      <c r="F139" s="33"/>
      <c r="G139" s="33"/>
    </row>
    <row r="140" spans="5:7" ht="14.25">
      <c r="E140" s="33"/>
      <c r="F140" s="33"/>
      <c r="G140" s="33"/>
    </row>
    <row r="141" spans="5:7" ht="14.25">
      <c r="E141" s="33"/>
      <c r="F141" s="33"/>
      <c r="G141" s="33"/>
    </row>
    <row r="142" spans="5:7" ht="14.25">
      <c r="E142" s="33"/>
      <c r="F142" s="33"/>
      <c r="G142" s="33"/>
    </row>
    <row r="143" spans="5:7" ht="14.25">
      <c r="E143" s="33"/>
      <c r="F143" s="33"/>
      <c r="G143" s="33"/>
    </row>
    <row r="144" spans="5:7" ht="14.25">
      <c r="E144" s="33"/>
      <c r="F144" s="33"/>
      <c r="G144" s="33"/>
    </row>
    <row r="145" spans="5:7" ht="14.25">
      <c r="E145" s="33"/>
      <c r="F145" s="33"/>
      <c r="G145" s="33"/>
    </row>
    <row r="146" spans="5:7" ht="14.25">
      <c r="E146" s="33"/>
      <c r="F146" s="33"/>
      <c r="G146" s="33"/>
    </row>
    <row r="147" spans="5:7" ht="14.25">
      <c r="E147" s="33"/>
      <c r="F147" s="33"/>
      <c r="G147" s="33"/>
    </row>
    <row r="148" spans="5:7" ht="14.25">
      <c r="E148" s="33"/>
      <c r="F148" s="33"/>
      <c r="G148" s="33"/>
    </row>
    <row r="149" spans="5:7" ht="14.25">
      <c r="E149" s="33"/>
      <c r="F149" s="33"/>
      <c r="G149" s="33"/>
    </row>
    <row r="150" spans="5:7" ht="14.25">
      <c r="E150" s="33"/>
      <c r="F150" s="33"/>
      <c r="G150" s="33"/>
    </row>
    <row r="151" spans="5:7" ht="14.25">
      <c r="E151" s="33"/>
      <c r="F151" s="33"/>
      <c r="G151" s="33"/>
    </row>
    <row r="152" spans="5:7" ht="14.25">
      <c r="E152" s="33"/>
      <c r="F152" s="33"/>
      <c r="G152" s="33"/>
    </row>
    <row r="153" spans="5:7" ht="14.25">
      <c r="E153" s="33"/>
      <c r="F153" s="33"/>
      <c r="G153" s="33"/>
    </row>
    <row r="154" spans="5:7" ht="14.25">
      <c r="E154" s="33"/>
      <c r="F154" s="33"/>
      <c r="G154" s="33"/>
    </row>
    <row r="155" spans="5:7" ht="14.25">
      <c r="E155" s="33"/>
      <c r="F155" s="33"/>
      <c r="G155" s="33"/>
    </row>
    <row r="156" spans="5:7" ht="14.25">
      <c r="E156" s="33"/>
      <c r="F156" s="33"/>
      <c r="G156" s="33"/>
    </row>
    <row r="157" spans="5:7" ht="14.25">
      <c r="E157" s="33"/>
      <c r="F157" s="33"/>
      <c r="G157" s="33"/>
    </row>
    <row r="158" spans="5:7" ht="14.25">
      <c r="E158" s="33"/>
      <c r="F158" s="33"/>
      <c r="G158" s="33"/>
    </row>
    <row r="159" spans="5:7" ht="14.25">
      <c r="E159" s="33"/>
      <c r="F159" s="33"/>
      <c r="G159" s="33"/>
    </row>
    <row r="160" spans="5:7" ht="14.25">
      <c r="E160" s="33"/>
      <c r="F160" s="33"/>
      <c r="G160" s="33"/>
    </row>
    <row r="161" spans="5:7" ht="14.25">
      <c r="E161" s="33"/>
      <c r="F161" s="33"/>
      <c r="G161" s="33"/>
    </row>
    <row r="162" spans="5:7" ht="14.25">
      <c r="E162" s="33"/>
      <c r="F162" s="33"/>
      <c r="G162" s="33"/>
    </row>
    <row r="163" spans="5:7" ht="14.25">
      <c r="E163" s="33"/>
      <c r="F163" s="33"/>
      <c r="G163" s="33"/>
    </row>
    <row r="164" spans="5:7" ht="14.25">
      <c r="E164" s="33"/>
      <c r="F164" s="33"/>
      <c r="G164" s="33"/>
    </row>
    <row r="165" spans="5:7" ht="14.25">
      <c r="E165" s="33"/>
      <c r="F165" s="33"/>
      <c r="G165" s="33"/>
    </row>
    <row r="166" spans="5:7" ht="14.25">
      <c r="E166" s="33"/>
      <c r="F166" s="33"/>
      <c r="G166" s="33"/>
    </row>
    <row r="167" spans="5:7" ht="14.25">
      <c r="E167" s="33"/>
      <c r="F167" s="33"/>
      <c r="G167" s="33"/>
    </row>
    <row r="168" spans="5:7" ht="14.25">
      <c r="E168" s="33"/>
      <c r="F168" s="33"/>
      <c r="G168" s="33"/>
    </row>
    <row r="169" spans="5:7" ht="14.25">
      <c r="E169" s="33"/>
      <c r="F169" s="33"/>
      <c r="G169" s="33"/>
    </row>
    <row r="170" spans="5:7" ht="14.25">
      <c r="E170" s="33"/>
      <c r="F170" s="33"/>
      <c r="G170" s="33"/>
    </row>
    <row r="171" spans="5:7" ht="14.25">
      <c r="E171" s="33"/>
      <c r="F171" s="33"/>
      <c r="G171" s="33"/>
    </row>
    <row r="172" spans="5:7" ht="14.25">
      <c r="E172" s="33"/>
      <c r="F172" s="33"/>
      <c r="G172" s="33"/>
    </row>
    <row r="173" spans="5:7" ht="14.25">
      <c r="E173" s="33"/>
      <c r="F173" s="33"/>
      <c r="G173" s="33"/>
    </row>
    <row r="174" spans="5:7" ht="14.25">
      <c r="E174" s="33"/>
      <c r="F174" s="33"/>
      <c r="G174" s="33"/>
    </row>
    <row r="175" spans="5:7" ht="14.25">
      <c r="E175" s="33"/>
      <c r="F175" s="33"/>
      <c r="G175" s="33"/>
    </row>
    <row r="176" spans="5:7" ht="14.25">
      <c r="E176" s="33"/>
      <c r="F176" s="33"/>
      <c r="G176" s="33"/>
    </row>
    <row r="177" spans="5:7" ht="14.25">
      <c r="E177" s="33"/>
      <c r="F177" s="33"/>
      <c r="G177" s="33"/>
    </row>
    <row r="178" spans="5:7" ht="14.25">
      <c r="E178" s="33"/>
      <c r="F178" s="33"/>
      <c r="G178" s="33"/>
    </row>
    <row r="179" spans="5:7" ht="14.25">
      <c r="E179" s="33"/>
      <c r="F179" s="33"/>
      <c r="G179" s="33"/>
    </row>
    <row r="180" spans="5:7" ht="14.25">
      <c r="E180" s="33"/>
      <c r="F180" s="33"/>
      <c r="G180" s="33"/>
    </row>
    <row r="181" spans="5:7" ht="14.25">
      <c r="E181" s="33"/>
      <c r="F181" s="33"/>
      <c r="G181" s="33"/>
    </row>
    <row r="182" spans="5:7" ht="14.25">
      <c r="E182" s="33"/>
      <c r="F182" s="33"/>
      <c r="G182" s="33"/>
    </row>
    <row r="183" spans="5:7" ht="14.25">
      <c r="E183" s="33"/>
      <c r="F183" s="33"/>
      <c r="G183" s="33"/>
    </row>
    <row r="184" spans="5:7" ht="14.25">
      <c r="E184" s="33"/>
      <c r="F184" s="33"/>
      <c r="G184" s="33"/>
    </row>
    <row r="185" spans="5:7" ht="14.25">
      <c r="E185" s="33"/>
      <c r="F185" s="33"/>
      <c r="G185" s="33"/>
    </row>
    <row r="186" spans="5:7" ht="14.25">
      <c r="E186" s="33"/>
      <c r="F186" s="33"/>
      <c r="G186" s="33"/>
    </row>
  </sheetData>
  <sheetProtection/>
  <mergeCells count="8">
    <mergeCell ref="A6:B6"/>
    <mergeCell ref="C4:C5"/>
    <mergeCell ref="H4:H5"/>
    <mergeCell ref="A1:H1"/>
    <mergeCell ref="B4:B5"/>
    <mergeCell ref="D4:D5"/>
    <mergeCell ref="E4:G4"/>
    <mergeCell ref="A4:A5"/>
  </mergeCells>
  <conditionalFormatting sqref="H3 A1:A2 B3:E4 A6 I1:IU1 B5 H4:IU4 J2:IU3 B15:H65521 I5:IU65521 D5:G5 D6:H6 A7:H14">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22"/>
  <sheetViews>
    <sheetView tabSelected="1" zoomScalePageLayoutView="0" workbookViewId="0" topLeftCell="A1">
      <selection activeCell="C26" sqref="C26"/>
    </sheetView>
  </sheetViews>
  <sheetFormatPr defaultColWidth="9.33203125" defaultRowHeight="12"/>
  <cols>
    <col min="1" max="1" width="61.5" style="40" customWidth="1"/>
    <col min="2" max="2" width="40.33203125" style="40" customWidth="1"/>
    <col min="3" max="3" width="45.83203125" style="40" customWidth="1"/>
    <col min="4" max="237" width="9.33203125" style="40" customWidth="1"/>
    <col min="238" max="238" width="50" style="40" customWidth="1"/>
    <col min="239" max="239" width="6.33203125" style="40" customWidth="1"/>
    <col min="240" max="240" width="20" style="40" customWidth="1"/>
    <col min="241" max="241" width="56.33203125" style="40" customWidth="1"/>
    <col min="242" max="242" width="6.33203125" style="40" customWidth="1"/>
    <col min="243" max="243" width="20" style="40" customWidth="1"/>
    <col min="244" max="244" width="11.33203125" style="40" customWidth="1"/>
    <col min="245" max="16384" width="9.33203125" style="40" customWidth="1"/>
  </cols>
  <sheetData>
    <row r="1" spans="1:3" ht="31.5" customHeight="1">
      <c r="A1" s="159" t="s">
        <v>143</v>
      </c>
      <c r="B1" s="159"/>
      <c r="C1" s="159"/>
    </row>
    <row r="2" spans="1:3" ht="15" customHeight="1">
      <c r="A2" s="41"/>
      <c r="C2" s="67" t="s">
        <v>114</v>
      </c>
    </row>
    <row r="3" spans="1:3" ht="18" customHeight="1">
      <c r="A3" s="43" t="s">
        <v>66</v>
      </c>
      <c r="B3" s="43" t="s">
        <v>123</v>
      </c>
      <c r="C3" s="43" t="s">
        <v>124</v>
      </c>
    </row>
    <row r="4" spans="1:3" s="95" customFormat="1" ht="18" customHeight="1">
      <c r="A4" s="69" t="s">
        <v>125</v>
      </c>
      <c r="B4" s="93">
        <v>11.68</v>
      </c>
      <c r="C4" s="94">
        <v>9.51</v>
      </c>
    </row>
    <row r="5" spans="1:3" ht="18" customHeight="1">
      <c r="A5" s="42" t="s">
        <v>115</v>
      </c>
      <c r="B5" s="90">
        <v>0</v>
      </c>
      <c r="C5" s="91">
        <v>0</v>
      </c>
    </row>
    <row r="6" spans="1:3" ht="18" customHeight="1">
      <c r="A6" s="42" t="s">
        <v>116</v>
      </c>
      <c r="B6" s="90">
        <v>6.13</v>
      </c>
      <c r="C6" s="91">
        <v>7.06</v>
      </c>
    </row>
    <row r="7" spans="1:3" ht="18" customHeight="1">
      <c r="A7" s="42" t="s">
        <v>117</v>
      </c>
      <c r="B7" s="91">
        <v>0</v>
      </c>
      <c r="C7" s="91">
        <v>0</v>
      </c>
    </row>
    <row r="8" spans="1:3" ht="18" customHeight="1">
      <c r="A8" s="42" t="s">
        <v>118</v>
      </c>
      <c r="B8" s="90">
        <v>6.13</v>
      </c>
      <c r="C8" s="104">
        <v>7.064573</v>
      </c>
    </row>
    <row r="9" spans="1:3" ht="18" customHeight="1">
      <c r="A9" s="42" t="s">
        <v>119</v>
      </c>
      <c r="B9" s="90">
        <v>5.55</v>
      </c>
      <c r="C9" s="91">
        <v>2.45</v>
      </c>
    </row>
    <row r="10" spans="1:3" ht="18" customHeight="1">
      <c r="A10" s="42" t="s">
        <v>120</v>
      </c>
      <c r="B10" s="90">
        <v>5.55</v>
      </c>
      <c r="C10" s="104">
        <v>2.4499</v>
      </c>
    </row>
    <row r="11" spans="1:3" ht="18" customHeight="1">
      <c r="A11" s="42" t="s">
        <v>121</v>
      </c>
      <c r="B11" s="91">
        <v>0</v>
      </c>
      <c r="C11" s="91">
        <v>0</v>
      </c>
    </row>
    <row r="12" spans="1:3" ht="18" customHeight="1">
      <c r="A12" s="69" t="s">
        <v>126</v>
      </c>
      <c r="B12" s="43" t="s">
        <v>58</v>
      </c>
      <c r="C12" s="91">
        <v>0</v>
      </c>
    </row>
    <row r="13" spans="1:3" ht="18" customHeight="1">
      <c r="A13" s="42" t="s">
        <v>77</v>
      </c>
      <c r="B13" s="43" t="s">
        <v>58</v>
      </c>
      <c r="C13" s="91">
        <v>0</v>
      </c>
    </row>
    <row r="14" spans="1:3" ht="18" customHeight="1">
      <c r="A14" s="42" t="s">
        <v>78</v>
      </c>
      <c r="B14" s="43" t="s">
        <v>58</v>
      </c>
      <c r="C14" s="91">
        <v>0</v>
      </c>
    </row>
    <row r="15" spans="1:3" ht="18" customHeight="1">
      <c r="A15" s="42" t="s">
        <v>79</v>
      </c>
      <c r="B15" s="43" t="s">
        <v>58</v>
      </c>
      <c r="C15" s="91">
        <v>0</v>
      </c>
    </row>
    <row r="16" spans="1:3" ht="18" customHeight="1">
      <c r="A16" s="42" t="s">
        <v>80</v>
      </c>
      <c r="B16" s="43" t="s">
        <v>58</v>
      </c>
      <c r="C16" s="105">
        <v>1</v>
      </c>
    </row>
    <row r="17" spans="1:3" ht="18" customHeight="1">
      <c r="A17" s="42" t="s">
        <v>81</v>
      </c>
      <c r="B17" s="43" t="s">
        <v>58</v>
      </c>
      <c r="C17" s="105">
        <v>13</v>
      </c>
    </row>
    <row r="18" spans="1:3" ht="18" customHeight="1">
      <c r="A18" s="42" t="s">
        <v>82</v>
      </c>
      <c r="B18" s="43" t="s">
        <v>58</v>
      </c>
      <c r="C18" s="105">
        <v>216</v>
      </c>
    </row>
    <row r="19" spans="1:3" ht="18" customHeight="1">
      <c r="A19" s="42" t="s">
        <v>83</v>
      </c>
      <c r="B19" s="43" t="s">
        <v>58</v>
      </c>
      <c r="C19" s="91">
        <v>0</v>
      </c>
    </row>
    <row r="20" spans="1:3" ht="18" customHeight="1">
      <c r="A20" s="42" t="s">
        <v>84</v>
      </c>
      <c r="B20" s="43" t="s">
        <v>58</v>
      </c>
      <c r="C20" s="91">
        <v>0</v>
      </c>
    </row>
    <row r="21" spans="1:3" ht="18" customHeight="1">
      <c r="A21" s="147" t="s">
        <v>134</v>
      </c>
      <c r="B21" s="147"/>
      <c r="C21" s="147"/>
    </row>
    <row r="22" spans="1:3" ht="34.5" customHeight="1">
      <c r="A22" s="147" t="s">
        <v>140</v>
      </c>
      <c r="B22" s="147"/>
      <c r="C22" s="147"/>
    </row>
  </sheetData>
  <sheetProtection/>
  <mergeCells count="3">
    <mergeCell ref="A1:C1"/>
    <mergeCell ref="A22:C22"/>
    <mergeCell ref="A21:C21"/>
  </mergeCells>
  <conditionalFormatting sqref="A1">
    <cfRule type="expression" priority="3"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2016-10-20T04:39:22Z</cp:lastPrinted>
  <dcterms:created xsi:type="dcterms:W3CDTF">2014-07-25T07:49:00Z</dcterms:created>
  <dcterms:modified xsi:type="dcterms:W3CDTF">2016-10-26T09:39:35Z</dcterms:modified>
  <cp:category/>
  <cp:version/>
  <cp:contentType/>
  <cp:contentStatus/>
</cp:coreProperties>
</file>