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tabRatio="981" firstSheet="1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科技创新发展经费" sheetId="15" r:id="rId12"/>
    <sheet name="12项目绩效目标表科技创新企业培育经费" sheetId="16" r:id="rId13"/>
    <sheet name="13项目绩效目标表科技活动经费" sheetId="17" r:id="rId14"/>
    <sheet name="14项目绩效目标市级引导区县科技发展专项资金" sheetId="18" r:id="rId15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一般公共预算支出'!$A$1:$E$8</definedName>
    <definedName name="_xlnm.Print_Area" localSheetId="3">'3 一般公共预算财政基本支出'!$A$1:$E$42</definedName>
    <definedName name="_xlnm.Print_Area" localSheetId="4">'4 一般公用预算“三公”经费支出表'!$A$1:$L$8</definedName>
    <definedName name="_xlnm.Print_Area" localSheetId="6">'6 部门收支总表'!$A$1:$D$19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8" i="11"/>
  <c r="D7"/>
  <c r="C7"/>
  <c r="D6"/>
  <c r="C6"/>
  <c r="E8" i="10"/>
  <c r="C8"/>
  <c r="E7"/>
  <c r="C7"/>
  <c r="D19" i="9"/>
  <c r="D16"/>
  <c r="B16"/>
  <c r="E19" i="6"/>
  <c r="D8"/>
  <c r="E7"/>
  <c r="D7"/>
  <c r="C7"/>
  <c r="D9" i="5"/>
  <c r="D8"/>
  <c r="C8"/>
  <c r="D7"/>
  <c r="C7"/>
  <c r="G17" i="4"/>
  <c r="F17"/>
  <c r="E17"/>
  <c r="D17"/>
  <c r="B17"/>
  <c r="E7"/>
  <c r="D7"/>
</calcChain>
</file>

<file path=xl/sharedStrings.xml><?xml version="1.0" encoding="utf-8"?>
<sst xmlns="http://schemas.openxmlformats.org/spreadsheetml/2006/main" count="1854" uniqueCount="643">
  <si>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</si>
  <si>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</si>
  <si>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</si>
  <si>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</si>
  <si>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</si>
  <si>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</si>
  <si>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</si>
  <si>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</si>
  <si>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</si>
  <si>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</si>
  <si>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</si>
  <si>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</si>
  <si>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</si>
  <si>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</si>
  <si>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</si>
  <si>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</si>
  <si>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</si>
  <si>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</si>
  <si>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</si>
  <si>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</si>
  <si>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</si>
  <si>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</si>
  <si>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</si>
  <si>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</si>
  <si>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</si>
  <si>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</si>
  <si>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</si>
  <si>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</si>
  <si>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</si>
  <si>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</si>
  <si>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</si>
  <si>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</si>
  <si>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</si>
  <si>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</si>
  <si>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</si>
  <si>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</si>
  <si>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</si>
  <si>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</si>
  <si>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</si>
  <si>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</si>
  <si>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</si>
  <si>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</si>
  <si>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</si>
  <si>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</si>
  <si>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</si>
  <si>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</si>
  <si>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</si>
  <si>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</si>
  <si>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</si>
  <si>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</si>
  <si>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</si>
  <si>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</si>
  <si>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</si>
  <si>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</si>
  <si>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</si>
  <si>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</si>
  <si>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</si>
  <si>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</si>
  <si>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</si>
  <si>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</si>
  <si>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</si>
  <si>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</si>
  <si>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</si>
  <si>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</si>
  <si>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</si>
  <si>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</si>
  <si>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</si>
  <si>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</si>
  <si>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</si>
  <si>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</si>
  <si>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</si>
  <si>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</si>
  <si>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</si>
  <si>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</si>
  <si>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</si>
  <si>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</si>
  <si>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</si>
  <si>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</si>
  <si>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</si>
  <si>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</si>
  <si>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</si>
  <si>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</si>
  <si>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</si>
  <si>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</si>
  <si>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</si>
  <si>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</si>
  <si>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</si>
  <si>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</si>
  <si>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</si>
  <si>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</si>
  <si>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</si>
  <si>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</si>
  <si>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</si>
  <si>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</si>
  <si>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</si>
  <si>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</si>
  <si>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</si>
  <si>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</si>
  <si>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</si>
  <si>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</si>
  <si>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</si>
  <si>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</si>
  <si>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</si>
  <si>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</si>
  <si>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</si>
  <si>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</si>
  <si>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</si>
  <si>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</si>
  <si>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</si>
  <si>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</si>
  <si>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</si>
  <si>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</si>
  <si>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</si>
  <si>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</si>
  <si>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</si>
  <si>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</si>
  <si>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</si>
  <si>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</si>
  <si>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</si>
  <si>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</si>
  <si>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</si>
  <si>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</si>
  <si>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</si>
  <si>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</si>
  <si>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</si>
  <si>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</si>
  <si>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</si>
  <si>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</si>
  <si>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</si>
  <si>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</si>
  <si>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</si>
  <si>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</si>
  <si>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</si>
  <si>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</si>
  <si>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</si>
  <si>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</si>
  <si>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</si>
  <si>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</si>
  <si>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</si>
  <si>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</si>
  <si>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</si>
  <si>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</si>
  <si>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</si>
  <si>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</si>
  <si>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</si>
  <si>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</si>
  <si>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</si>
  <si>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</si>
  <si>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</si>
  <si>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</si>
  <si>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</si>
  <si>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</si>
  <si>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</si>
  <si>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</si>
  <si>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</si>
  <si>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</si>
  <si>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</si>
  <si>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</si>
  <si>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</si>
  <si>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</si>
  <si>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</si>
  <si>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</si>
  <si>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</si>
  <si>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</si>
  <si>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</si>
  <si>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</si>
  <si>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</si>
  <si>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</si>
  <si>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</si>
  <si>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</si>
  <si>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</si>
  <si>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</si>
  <si>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</si>
  <si>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</si>
  <si>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</si>
  <si>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</si>
  <si>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</si>
  <si>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</si>
  <si>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</si>
  <si>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</si>
  <si>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</si>
  <si>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</si>
  <si>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</si>
  <si>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</si>
  <si>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</si>
  <si>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</si>
  <si>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</si>
  <si>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</si>
  <si>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</si>
  <si>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</si>
  <si>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</si>
  <si>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</si>
  <si>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</si>
  <si>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</si>
  <si>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</si>
  <si>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</si>
  <si>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</si>
  <si>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</si>
  <si>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</si>
  <si>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</si>
  <si>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</si>
  <si>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</si>
  <si>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</si>
  <si>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</si>
  <si>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</si>
  <si>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</si>
  <si>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</si>
  <si>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</si>
  <si>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</si>
  <si>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</si>
  <si>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</si>
  <si>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</si>
  <si>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</si>
  <si>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</si>
  <si>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</si>
  <si>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</si>
  <si>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</si>
  <si>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</si>
  <si>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</si>
  <si>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</si>
  <si>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</si>
  <si>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</si>
  <si>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</si>
  <si>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</si>
  <si>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</si>
  <si>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</si>
  <si>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</si>
  <si>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</si>
  <si>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</si>
  <si>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</si>
  <si>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</si>
  <si>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</si>
  <si>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</si>
  <si>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</si>
  <si>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</si>
  <si>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</si>
  <si>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</si>
  <si>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</si>
  <si>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</si>
  <si>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</si>
  <si>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</si>
  <si>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</si>
  <si>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</si>
  <si>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</si>
  <si>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</si>
  <si>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</si>
  <si>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</si>
  <si>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</si>
  <si>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</si>
  <si>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</si>
  <si>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</si>
  <si>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</si>
  <si>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</si>
  <si>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</si>
  <si>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</si>
  <si>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</si>
  <si>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</si>
  <si>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</si>
  <si>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</si>
  <si>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</si>
  <si>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</si>
  <si>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</si>
  <si>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</si>
  <si>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</si>
  <si>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</si>
  <si>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</si>
  <si>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</si>
  <si>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</si>
  <si>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</si>
  <si>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</si>
  <si>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</si>
  <si>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</si>
  <si>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</si>
  <si>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</si>
  <si>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</si>
  <si>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</si>
  <si>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</si>
  <si>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</si>
  <si>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</si>
  <si>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</si>
  <si>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</si>
  <si>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</si>
  <si>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</si>
  <si>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</si>
  <si>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</si>
  <si>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</si>
  <si>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</si>
  <si>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</si>
  <si>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</si>
  <si>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</si>
  <si>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</si>
  <si>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</si>
  <si>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</si>
  <si>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</si>
  <si>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</si>
  <si>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</si>
  <si>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</si>
  <si>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</si>
  <si>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</si>
  <si>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</si>
  <si>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</si>
  <si>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</si>
  <si>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</si>
  <si>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</si>
  <si>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</si>
  <si>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</si>
  <si>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</si>
  <si>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</si>
  <si>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</si>
  <si>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</si>
  <si>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</si>
  <si>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</si>
  <si>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重庆市南岸区科学技术局财政拨款收支总表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</si>
  <si>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</si>
  <si>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</si>
  <si>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</si>
  <si>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</si>
  <si>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</si>
  <si>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</si>
  <si>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</si>
  <si>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</si>
  <si>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</si>
  <si>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</si>
  <si>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</si>
  <si>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</si>
  <si>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</si>
  <si>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</si>
  <si>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</si>
  <si>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</si>
  <si>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卫生健康支出</t>
  </si>
  <si>
    <t>住房保障支出</t>
  </si>
  <si>
    <t>二、上年结转</t>
  </si>
  <si>
    <t>二、结转下年</t>
  </si>
  <si>
    <t>收入总数</t>
  </si>
  <si>
    <t>支出总数</t>
  </si>
  <si>
    <t>附件2</t>
  </si>
  <si>
    <t>重庆市南岸区科学技术局一般公共预算财政拨款支出预算表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</si>
  <si>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</si>
  <si>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</si>
  <si>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</si>
  <si>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</si>
  <si>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</si>
  <si>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</si>
  <si>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</si>
  <si>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206</t>
  </si>
  <si>
    <t> 20601</t>
  </si>
  <si>
    <t> 科学技术管理事务</t>
  </si>
  <si>
    <t>  2060101</t>
  </si>
  <si>
    <t>  行政运行</t>
  </si>
  <si>
    <t>  2060199</t>
  </si>
  <si>
    <t>  其他科学技术管理事务支出</t>
  </si>
  <si>
    <t> 20604</t>
  </si>
  <si>
    <t> 技术研究与开发</t>
  </si>
  <si>
    <t>  2060404</t>
  </si>
  <si>
    <t>  科技成果转化与扩散</t>
  </si>
  <si>
    <t> 20699</t>
  </si>
  <si>
    <t> 其他科学技术支出</t>
  </si>
  <si>
    <t>  2069999</t>
  </si>
  <si>
    <t>  其他科学技术支出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</si>
  <si>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</si>
  <si>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</si>
  <si>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</si>
  <si>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</si>
  <si>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</si>
  <si>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</si>
  <si>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</si>
  <si>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</si>
  <si>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</si>
  <si>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</si>
  <si>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</si>
  <si>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</si>
  <si>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</si>
  <si>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</si>
  <si>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</si>
  <si>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</si>
  <si>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</si>
  <si>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</si>
  <si>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</si>
  <si>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</si>
  <si>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</si>
  <si>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</si>
  <si>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</si>
  <si>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</si>
  <si>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 21099</t>
  </si>
  <si>
    <t> 其他卫生健康支出</t>
  </si>
  <si>
    <t>  2109999</t>
  </si>
  <si>
    <t>  其他卫生健康支出</t>
  </si>
  <si>
    <t>221</t>
  </si>
  <si>
    <t> 22102</t>
  </si>
  <si>
    <t> 住房改革支出</t>
  </si>
  <si>
    <t>  2210201</t>
  </si>
  <si>
    <t>  住房公积金</t>
  </si>
  <si>
    <t>附件3</t>
  </si>
  <si>
    <t>重庆市南岸区科学技术局一般公共预算财政拨款基本支出预算表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</si>
  <si>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</si>
  <si>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</si>
  <si>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</si>
  <si>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</si>
  <si>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</si>
  <si>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</si>
  <si>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</si>
  <si>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</si>
  <si>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</si>
  <si>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</si>
  <si>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</si>
  <si>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</si>
  <si>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</si>
  <si>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</si>
  <si>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</si>
  <si>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</si>
  <si>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</si>
  <si>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</si>
  <si>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</si>
  <si>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</si>
  <si>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</si>
  <si>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</si>
  <si>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</si>
  <si>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</si>
  <si>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</si>
  <si>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</si>
  <si>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</si>
  <si>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</si>
  <si>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</si>
  <si>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</si>
  <si>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</si>
  <si>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</si>
  <si>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</si>
  <si>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</si>
  <si>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</si>
  <si>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</si>
  <si>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</si>
  <si>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</si>
  <si>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</si>
  <si>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</si>
  <si>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</si>
  <si>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</si>
  <si>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</si>
  <si>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</si>
  <si>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</si>
  <si>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</si>
  <si>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</si>
  <si>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</si>
  <si>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</si>
  <si>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</si>
  <si>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</si>
  <si>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</si>
  <si>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</si>
  <si>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</si>
  <si>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</si>
  <si>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</si>
  <si>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</si>
  <si>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</si>
  <si>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</si>
  <si>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</si>
  <si>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</si>
  <si>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</si>
  <si>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</si>
  <si>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</si>
  <si>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</si>
  <si>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</si>
  <si>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</si>
  <si>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</si>
  <si>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</si>
  <si>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</si>
  <si>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30302</t>
  </si>
  <si>
    <t> 退休费</t>
  </si>
  <si>
    <t> 30307</t>
  </si>
  <si>
    <t> 医疗费补助</t>
  </si>
  <si>
    <t>附件3-4</t>
  </si>
  <si>
    <t>附件4</t>
  </si>
  <si>
    <t>XXXXX（单位全称）一般公共预算“三公”经费支出表</t>
  </si>
  <si>
    <t>重庆市南岸区科学技术局一般公共预算“三公”经费支出表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</si>
  <si>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</si>
  <si>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</si>
  <si>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</si>
  <si>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</si>
  <si>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</si>
  <si>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</si>
  <si>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</si>
  <si>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重庆市南岸区科学技术局政府性基金预算支出表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</si>
  <si>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</si>
  <si>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</si>
  <si>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</si>
  <si>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重庆市南岸区科学技术局部门收支总表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</si>
  <si>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</si>
  <si>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</si>
  <si>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</si>
  <si>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</si>
  <si>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</si>
  <si>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</si>
  <si>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</si>
  <si>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</si>
  <si>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</si>
  <si>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</si>
  <si>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</si>
  <si>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</si>
  <si>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</si>
  <si>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</si>
  <si>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</si>
  <si>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</si>
  <si>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</si>
  <si>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重庆市南岸区科学技术局部门收入总表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</si>
  <si>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</si>
  <si>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</si>
  <si>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</si>
  <si>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</si>
  <si>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</si>
  <si>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</si>
  <si>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</si>
  <si>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</si>
  <si>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教育收费收预算入</t>
  </si>
  <si>
    <t>附件8</t>
  </si>
  <si>
    <t>重庆市南岸区科学技术局部门支出总表</t>
  </si>
  <si>
    <t>上缴上级支出</t>
  </si>
  <si>
    <t>事业单位经营支出</t>
  </si>
  <si>
    <t>对下级单位补助支出</t>
  </si>
  <si>
    <t>附件9</t>
  </si>
  <si>
    <t>重庆市南岸区科学技术局政府采购预算明细表</t>
  </si>
  <si>
    <t>教育收费收入预算</t>
  </si>
  <si>
    <t>货物类</t>
  </si>
  <si>
    <t>服务类</t>
  </si>
  <si>
    <t>工程类</t>
  </si>
  <si>
    <t>附件10</t>
  </si>
  <si>
    <t>重庆市南岸区科学技术局部门整体绩效目标表</t>
  </si>
  <si>
    <t>部门(单位)名称</t>
  </si>
  <si>
    <t>重庆市南岸区科学技术局</t>
  </si>
  <si>
    <t>部门支出预算数</t>
  </si>
  <si>
    <t>当年整体绩效目标</t>
  </si>
  <si>
    <t>全社会研发经费投入年均增长12%左右、占地区生产总值比重达3%，新增高新技术企业50户、科技型企业150户，推动国家重点实验室等国家级科研平台能级提升，大科学装置、国家重点实验室等国家级平台实现新突破，培育引进高层次科技创新人才，高校创新能力进一步提升，支持新型高端研发机构、孵化器、众创空间建设，支持成果转化项目落地。开展高新技术企业申报、研发费用加计扣除、研发统计、科研项目等培训3-6场次，培训人数600人以上，推进企业加大研发投入，全年新增科技型企业150户以上，其中有研发投入的科技型企业50户以上，企业对政策知晓度进一步提升。按照全区产业发展布局和招商工作要求，着力做好对大数据、人工智能、新能源、生态环保等科技企业、创新平台及成果转化项目招商落地，通过平台引进、产业引聚进一步促进南岸区产业高质量发展。</t>
  </si>
  <si>
    <t>绩效指标</t>
  </si>
  <si>
    <t>指标</t>
  </si>
  <si>
    <t>指标权重</t>
  </si>
  <si>
    <t>计量单位</t>
  </si>
  <si>
    <t>指标性质</t>
  </si>
  <si>
    <t>指标值</t>
  </si>
  <si>
    <t>全社会研发投入占GDP比重</t>
  </si>
  <si>
    <t>15</t>
  </si>
  <si>
    <t>%</t>
  </si>
  <si>
    <t>＝</t>
  </si>
  <si>
    <t>3</t>
  </si>
  <si>
    <t>服务企业满意度</t>
  </si>
  <si>
    <t>10</t>
  </si>
  <si>
    <t>≥</t>
  </si>
  <si>
    <t>98</t>
  </si>
  <si>
    <t>引育引领型项目个数</t>
  </si>
  <si>
    <t>个</t>
  </si>
  <si>
    <t>1</t>
  </si>
  <si>
    <t>新认定市级以上研发平台</t>
  </si>
  <si>
    <t>20</t>
  </si>
  <si>
    <t>户</t>
  </si>
  <si>
    <t>新增高新技术企业</t>
  </si>
  <si>
    <t>50</t>
  </si>
  <si>
    <t>推动新能源产业发展</t>
  </si>
  <si>
    <t>定性</t>
  </si>
  <si>
    <t>有所增加</t>
  </si>
  <si>
    <t>绩效目标表</t>
  </si>
  <si>
    <t>单位信息：</t>
  </si>
  <si>
    <t>412001-重庆市南岸区科学技术局（本级）</t>
  </si>
  <si>
    <t>预算项目：</t>
  </si>
  <si>
    <t>50010822T000000077193-科技创新发展经费</t>
  </si>
  <si>
    <t>职能职责与活动：</t>
  </si>
  <si>
    <t>04-协同创新及科技发展经费</t>
  </si>
  <si>
    <t>主管部门：</t>
  </si>
  <si>
    <t>412-重庆市南岸区科学技术局</t>
  </si>
  <si>
    <t>项目经办人：</t>
  </si>
  <si>
    <t>项目总额：</t>
  </si>
  <si>
    <t>72.50</t>
  </si>
  <si>
    <t>万元</t>
  </si>
  <si>
    <t>预算执行率权重：</t>
  </si>
  <si>
    <t>项目经办人电话：</t>
  </si>
  <si>
    <t>其中:   财政资金：</t>
  </si>
  <si>
    <t>年度目标：</t>
  </si>
  <si>
    <t>开展高新技术企业申报、研发费用加计扣除、研发统计、科研项目等培训3-6场次，培训人数500人以上，推进企业加大研发投入，全年新增科技型企业150户以上，其中有研发投入的科技型企业50户以上，企业对政策知晓度进一步提升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</si>
  <si>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</si>
  <si>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</si>
  <si>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</si>
  <si>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</si>
  <si>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</si>
  <si>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</si>
  <si>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</si>
  <si>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</si>
  <si>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</si>
  <si>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</si>
  <si>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</si>
  <si>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</si>
  <si>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</si>
  <si>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</si>
  <si>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</si>
  <si>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培训班次（会议次数）</t>
  </si>
  <si>
    <t>次</t>
  </si>
  <si>
    <t>13.3</t>
  </si>
  <si>
    <t>正向指标</t>
  </si>
  <si>
    <t>培训（会议）天数</t>
  </si>
  <si>
    <t>6</t>
  </si>
  <si>
    <t>天</t>
  </si>
  <si>
    <t>培训（参会）人次</t>
  </si>
  <si>
    <t>150</t>
  </si>
  <si>
    <t>人次</t>
  </si>
  <si>
    <t>13.4</t>
  </si>
  <si>
    <t>效益指标</t>
  </si>
  <si>
    <t>社会效益指标</t>
  </si>
  <si>
    <t>新增有研发投入的企业数</t>
  </si>
  <si>
    <t>30</t>
  </si>
  <si>
    <t>提升科技型企业政策知晓度</t>
  </si>
  <si>
    <t>满意度指标</t>
  </si>
  <si>
    <t>服务对象满意度指标</t>
  </si>
  <si>
    <t>企业政策咨询满意度</t>
  </si>
  <si>
    <t>95</t>
  </si>
  <si>
    <t>50010822T000002025591-科技创新企业培育经费</t>
  </si>
  <si>
    <t>05-科技创新企业培育经费</t>
  </si>
  <si>
    <t>116.00</t>
  </si>
  <si>
    <t>按照全区产业发展布局和招商工作要求，着力做好对大数据、人工智能、新能源、生态环保等科技企业、创新平台及成果转化项目招商落地，通过平台引进、产业引聚进一步促进南岸区产业高质量发展。</t>
  </si>
  <si>
    <t>25</t>
  </si>
  <si>
    <t>正式合同签约金额目标任务</t>
  </si>
  <si>
    <t>5</t>
  </si>
  <si>
    <t>亿元</t>
  </si>
  <si>
    <t>加大政策宣传力度，为企业减轻经营负担</t>
  </si>
  <si>
    <t>其他</t>
  </si>
  <si>
    <t>50010821T000000036364-科技活动经费</t>
  </si>
  <si>
    <t>02-科技活动经费</t>
  </si>
  <si>
    <t>皮明芳</t>
  </si>
  <si>
    <t>11.50</t>
  </si>
  <si>
    <t>62988560</t>
  </si>
  <si>
    <t xml:space="preserve">
进一步促进我区农业增效、农民增收、农村发展，提高我区公民科学文化素质。</t>
  </si>
  <si>
    <t>组织开展科普活动</t>
  </si>
  <si>
    <t>场</t>
  </si>
  <si>
    <t>选派科技特派员</t>
  </si>
  <si>
    <t>提升公民科学文化素质</t>
  </si>
  <si>
    <t>促进我区特色农业产业发展</t>
  </si>
  <si>
    <t>服务对象满意度</t>
  </si>
  <si>
    <t>50010822T000002050572-市级引导区县科技发展专项资金</t>
  </si>
  <si>
    <t>06-科技发展专项资金</t>
  </si>
  <si>
    <t>王妍</t>
  </si>
  <si>
    <t>362.00</t>
  </si>
  <si>
    <t>62988037</t>
  </si>
  <si>
    <t>认真贯彻落实市委、市政府工作部署，加速推进全社会研发投入提升，壮大创新主体，推动国家级研发平台能级提升，加速培育引进高层次科技创新人才，高校创新能力进一步提升，支持新型高端研发机构、孵化器、众创空间建设，支持成果转化项目落地。</t>
  </si>
  <si>
    <t>科技计划项目、高层次人才项目申报数</t>
  </si>
  <si>
    <t>项</t>
  </si>
  <si>
    <t>政策申报覆盖面</t>
  </si>
  <si>
    <t>100</t>
  </si>
  <si>
    <t>科技成果转化能力提升度</t>
  </si>
  <si>
    <t>高校创新能力提升度</t>
  </si>
  <si>
    <t>服务单位满意度</t>
  </si>
</sst>
</file>

<file path=xl/styles.xml><?xml version="1.0" encoding="utf-8"?>
<styleSheet xmlns="http://schemas.openxmlformats.org/spreadsheetml/2006/main">
  <numFmts count="1">
    <numFmt numFmtId="178" formatCode=";;"/>
  </numFmts>
  <fonts count="34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微软雅黑"/>
      <family val="2"/>
      <charset val="134"/>
    </font>
    <font>
      <b/>
      <sz val="15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9"/>
      <name val="simhei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0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color rgb="FF000000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7FA"/>
        <bgColor rgb="FFF5F7FA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2" fillId="0" borderId="0"/>
    <xf numFmtId="0" fontId="18" fillId="0" borderId="0"/>
    <xf numFmtId="0" fontId="18" fillId="0" borderId="0"/>
  </cellStyleXfs>
  <cellXfs count="20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2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6" fillId="0" borderId="11" xfId="3" applyNumberFormat="1" applyFont="1" applyFill="1" applyBorder="1" applyAlignment="1" applyProtection="1">
      <alignment horizontal="center" vertical="center" wrapText="1"/>
    </xf>
    <xf numFmtId="0" fontId="17" fillId="0" borderId="11" xfId="2" applyFont="1" applyFill="1" applyBorder="1" applyAlignment="1">
      <alignment horizontal="left" vertical="center"/>
    </xf>
    <xf numFmtId="0" fontId="0" fillId="0" borderId="11" xfId="0" applyBorder="1"/>
    <xf numFmtId="0" fontId="17" fillId="0" borderId="11" xfId="2" applyFont="1" applyFill="1" applyBorder="1" applyAlignment="1">
      <alignment horizontal="left" vertical="center" indent="2"/>
    </xf>
    <xf numFmtId="0" fontId="18" fillId="0" borderId="0" xfId="3"/>
    <xf numFmtId="0" fontId="12" fillId="0" borderId="0" xfId="3" applyNumberFormat="1" applyFont="1" applyFill="1" applyAlignment="1" applyProtection="1">
      <alignment horizontal="left" vertical="center"/>
    </xf>
    <xf numFmtId="0" fontId="18" fillId="0" borderId="0" xfId="3" applyFill="1"/>
    <xf numFmtId="0" fontId="20" fillId="0" borderId="0" xfId="3" applyFont="1" applyFill="1" applyAlignment="1">
      <alignment horizontal="centerContinuous"/>
    </xf>
    <xf numFmtId="0" fontId="18" fillId="0" borderId="0" xfId="3" applyFill="1" applyAlignment="1">
      <alignment horizontal="centerContinuous"/>
    </xf>
    <xf numFmtId="0" fontId="18" fillId="0" borderId="0" xfId="3" applyAlignment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17" fillId="0" borderId="0" xfId="3" applyFont="1"/>
    <xf numFmtId="0" fontId="17" fillId="0" borderId="0" xfId="3" applyFont="1" applyFill="1"/>
    <xf numFmtId="0" fontId="17" fillId="0" borderId="0" xfId="3" applyFont="1" applyAlignment="1">
      <alignment horizontal="right"/>
    </xf>
    <xf numFmtId="0" fontId="16" fillId="0" borderId="12" xfId="3" applyNumberFormat="1" applyFont="1" applyFill="1" applyBorder="1" applyAlignment="1" applyProtection="1">
      <alignment horizontal="center" vertical="center" wrapText="1"/>
    </xf>
    <xf numFmtId="4" fontId="21" fillId="0" borderId="10" xfId="0" applyNumberFormat="1" applyFont="1" applyFill="1" applyBorder="1" applyAlignment="1">
      <alignment horizontal="right" vertical="center" wrapText="1"/>
    </xf>
    <xf numFmtId="4" fontId="12" fillId="0" borderId="13" xfId="0" applyNumberFormat="1" applyFont="1" applyFill="1" applyBorder="1" applyAlignment="1">
      <alignment horizontal="right" vertical="center" wrapText="1"/>
    </xf>
    <xf numFmtId="4" fontId="22" fillId="0" borderId="11" xfId="3" applyNumberFormat="1" applyFont="1" applyFill="1" applyBorder="1" applyAlignment="1" applyProtection="1">
      <alignment horizontal="right" vertical="center" wrapText="1"/>
    </xf>
    <xf numFmtId="4" fontId="17" fillId="0" borderId="11" xfId="3" applyNumberFormat="1" applyFont="1" applyFill="1" applyBorder="1" applyAlignment="1" applyProtection="1">
      <alignment horizontal="right" vertical="center" wrapTex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vertical="center"/>
    </xf>
    <xf numFmtId="4" fontId="23" fillId="0" borderId="10" xfId="0" applyNumberFormat="1" applyFont="1" applyFill="1" applyBorder="1" applyAlignment="1">
      <alignment horizontal="right" vertical="center" wrapText="1"/>
    </xf>
    <xf numFmtId="4" fontId="22" fillId="0" borderId="13" xfId="0" applyNumberFormat="1" applyFont="1" applyFill="1" applyBorder="1" applyAlignment="1">
      <alignment horizontal="right" vertical="center" wrapText="1"/>
    </xf>
    <xf numFmtId="0" fontId="22" fillId="0" borderId="11" xfId="3" applyFont="1" applyFill="1" applyBorder="1"/>
    <xf numFmtId="0" fontId="18" fillId="0" borderId="11" xfId="3" applyFill="1" applyBorder="1"/>
    <xf numFmtId="0" fontId="24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vertical="center"/>
    </xf>
    <xf numFmtId="4" fontId="22" fillId="0" borderId="10" xfId="0" applyNumberFormat="1" applyFont="1" applyFill="1" applyBorder="1" applyAlignment="1">
      <alignment horizontal="right" vertical="center" wrapText="1"/>
    </xf>
    <xf numFmtId="0" fontId="18" fillId="0" borderId="11" xfId="3" applyBorder="1"/>
    <xf numFmtId="0" fontId="22" fillId="0" borderId="11" xfId="3" applyFont="1" applyBorder="1"/>
    <xf numFmtId="0" fontId="22" fillId="0" borderId="0" xfId="3" applyFont="1"/>
    <xf numFmtId="0" fontId="12" fillId="0" borderId="0" xfId="3" applyNumberFormat="1" applyFont="1" applyFill="1" applyAlignment="1" applyProtection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16" fillId="0" borderId="11" xfId="3" applyNumberFormat="1" applyFont="1" applyFill="1" applyBorder="1" applyAlignment="1" applyProtection="1">
      <alignment horizontal="center" vertical="center"/>
    </xf>
    <xf numFmtId="0" fontId="16" fillId="0" borderId="16" xfId="3" applyFont="1" applyBorder="1" applyAlignment="1">
      <alignment horizontal="center" vertical="center" wrapText="1"/>
    </xf>
    <xf numFmtId="0" fontId="16" fillId="0" borderId="16" xfId="3" applyFont="1" applyFill="1" applyBorder="1" applyAlignment="1">
      <alignment horizontal="center" vertical="center" wrapText="1"/>
    </xf>
    <xf numFmtId="0" fontId="25" fillId="0" borderId="0" xfId="3" applyFont="1" applyFill="1" applyAlignment="1">
      <alignment horizontal="right"/>
    </xf>
    <xf numFmtId="0" fontId="17" fillId="0" borderId="17" xfId="3" applyNumberFormat="1" applyFont="1" applyFill="1" applyBorder="1" applyAlignment="1" applyProtection="1">
      <alignment horizontal="right"/>
    </xf>
    <xf numFmtId="0" fontId="22" fillId="0" borderId="0" xfId="3" applyFont="1" applyFill="1" applyAlignment="1">
      <alignment horizontal="right" vertical="center"/>
    </xf>
    <xf numFmtId="0" fontId="22" fillId="0" borderId="0" xfId="3" applyFont="1" applyFill="1" applyAlignment="1">
      <alignment vertical="center"/>
    </xf>
    <xf numFmtId="0" fontId="25" fillId="0" borderId="0" xfId="3" applyFont="1" applyAlignment="1">
      <alignment horizontal="right"/>
    </xf>
    <xf numFmtId="0" fontId="26" fillId="0" borderId="0" xfId="3" applyFont="1" applyFill="1" applyAlignment="1">
      <alignment horizontal="centerContinuous" vertical="center"/>
    </xf>
    <xf numFmtId="0" fontId="22" fillId="0" borderId="0" xfId="3" applyFont="1" applyFill="1" applyAlignment="1">
      <alignment horizontal="centerContinuous" vertical="center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6" fillId="0" borderId="18" xfId="3" applyNumberFormat="1" applyFont="1" applyFill="1" applyBorder="1" applyAlignment="1" applyProtection="1">
      <alignment horizontal="center" vertical="center"/>
    </xf>
    <xf numFmtId="0" fontId="16" fillId="0" borderId="18" xfId="3" applyNumberFormat="1" applyFont="1" applyFill="1" applyBorder="1" applyAlignment="1" applyProtection="1">
      <alignment horizontal="centerContinuous" vertical="center" wrapText="1"/>
    </xf>
    <xf numFmtId="0" fontId="23" fillId="0" borderId="10" xfId="0" applyFont="1" applyFill="1" applyBorder="1" applyAlignment="1">
      <alignment vertical="center"/>
    </xf>
    <xf numFmtId="4" fontId="23" fillId="0" borderId="10" xfId="0" applyNumberFormat="1" applyFont="1" applyFill="1" applyBorder="1" applyAlignment="1">
      <alignment horizontal="right" vertical="center"/>
    </xf>
    <xf numFmtId="4" fontId="17" fillId="0" borderId="10" xfId="0" applyNumberFormat="1" applyFont="1" applyFill="1" applyBorder="1" applyAlignment="1">
      <alignment horizontal="right" vertical="center"/>
    </xf>
    <xf numFmtId="4" fontId="17" fillId="0" borderId="19" xfId="0" applyNumberFormat="1" applyFont="1" applyFill="1" applyBorder="1" applyAlignment="1">
      <alignment horizontal="right" vertical="center"/>
    </xf>
    <xf numFmtId="0" fontId="23" fillId="0" borderId="11" xfId="3" applyNumberFormat="1" applyFont="1" applyFill="1" applyBorder="1" applyAlignment="1" applyProtection="1">
      <alignment horizontal="center" vertical="center"/>
    </xf>
    <xf numFmtId="4" fontId="23" fillId="0" borderId="12" xfId="3" applyNumberFormat="1" applyFont="1" applyFill="1" applyBorder="1" applyAlignment="1">
      <alignment horizontal="right" vertical="center" wrapText="1"/>
    </xf>
    <xf numFmtId="0" fontId="23" fillId="0" borderId="11" xfId="3" applyNumberFormat="1" applyFont="1" applyFill="1" applyBorder="1" applyAlignment="1" applyProtection="1">
      <alignment horizontal="center" vertical="center" wrapText="1"/>
    </xf>
    <xf numFmtId="4" fontId="23" fillId="0" borderId="11" xfId="3" applyNumberFormat="1" applyFont="1" applyBorder="1" applyAlignment="1">
      <alignment vertical="center" wrapText="1"/>
    </xf>
    <xf numFmtId="0" fontId="23" fillId="0" borderId="15" xfId="3" applyFont="1" applyFill="1" applyBorder="1" applyAlignment="1">
      <alignment vertical="center"/>
    </xf>
    <xf numFmtId="0" fontId="23" fillId="0" borderId="14" xfId="3" applyFont="1" applyBorder="1" applyAlignment="1">
      <alignment vertical="center" wrapText="1"/>
    </xf>
    <xf numFmtId="4" fontId="23" fillId="0" borderId="11" xfId="3" applyNumberFormat="1" applyFont="1" applyFill="1" applyBorder="1" applyAlignment="1" applyProtection="1">
      <alignment horizontal="right" vertical="center" wrapText="1"/>
    </xf>
    <xf numFmtId="0" fontId="23" fillId="0" borderId="14" xfId="3" applyFont="1" applyFill="1" applyBorder="1" applyAlignment="1">
      <alignment vertical="center" wrapText="1"/>
    </xf>
    <xf numFmtId="0" fontId="23" fillId="0" borderId="11" xfId="3" applyFont="1" applyFill="1" applyBorder="1" applyAlignment="1">
      <alignment horizontal="center" vertical="center"/>
    </xf>
    <xf numFmtId="4" fontId="23" fillId="0" borderId="18" xfId="3" applyNumberFormat="1" applyFont="1" applyFill="1" applyBorder="1" applyAlignment="1">
      <alignment horizontal="right" vertical="center" wrapText="1"/>
    </xf>
    <xf numFmtId="0" fontId="23" fillId="0" borderId="11" xfId="3" applyFont="1" applyFill="1" applyBorder="1" applyAlignment="1">
      <alignment vertical="center" wrapText="1"/>
    </xf>
    <xf numFmtId="0" fontId="22" fillId="0" borderId="0" xfId="3" applyFont="1" applyFill="1"/>
    <xf numFmtId="0" fontId="27" fillId="0" borderId="0" xfId="3" applyFont="1" applyAlignment="1">
      <alignment horizontal="centerContinuous"/>
    </xf>
    <xf numFmtId="0" fontId="16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16" fillId="0" borderId="0" xfId="3" applyFont="1" applyAlignment="1">
      <alignment horizontal="right"/>
    </xf>
    <xf numFmtId="0" fontId="16" fillId="0" borderId="16" xfId="3" applyNumberFormat="1" applyFont="1" applyFill="1" applyBorder="1" applyAlignment="1" applyProtection="1">
      <alignment horizontal="center" vertical="center"/>
    </xf>
    <xf numFmtId="49" fontId="17" fillId="0" borderId="15" xfId="3" applyNumberFormat="1" applyFont="1" applyFill="1" applyBorder="1" applyAlignment="1" applyProtection="1">
      <alignment horizontal="left" vertical="center"/>
    </xf>
    <xf numFmtId="178" fontId="17" fillId="0" borderId="11" xfId="3" applyNumberFormat="1" applyFont="1" applyFill="1" applyBorder="1" applyAlignment="1" applyProtection="1">
      <alignment horizontal="left" vertical="center"/>
    </xf>
    <xf numFmtId="4" fontId="17" fillId="0" borderId="20" xfId="3" applyNumberFormat="1" applyFont="1" applyFill="1" applyBorder="1" applyAlignment="1" applyProtection="1">
      <alignment horizontal="right" vertical="center" wrapText="1"/>
    </xf>
    <xf numFmtId="4" fontId="17" fillId="0" borderId="15" xfId="3" applyNumberFormat="1" applyFont="1" applyFill="1" applyBorder="1" applyAlignment="1" applyProtection="1">
      <alignment horizontal="right" vertical="center" wrapText="1"/>
    </xf>
    <xf numFmtId="0" fontId="23" fillId="0" borderId="0" xfId="3" applyFont="1" applyFill="1"/>
    <xf numFmtId="0" fontId="12" fillId="0" borderId="0" xfId="3" applyFont="1" applyAlignment="1">
      <alignment vertical="center"/>
    </xf>
    <xf numFmtId="0" fontId="19" fillId="0" borderId="0" xfId="3" applyFont="1" applyFill="1" applyAlignment="1">
      <alignment horizontal="centerContinuous"/>
    </xf>
    <xf numFmtId="0" fontId="27" fillId="0" borderId="0" xfId="3" applyFont="1" applyFill="1" applyAlignment="1">
      <alignment horizontal="centerContinuous"/>
    </xf>
    <xf numFmtId="0" fontId="16" fillId="0" borderId="16" xfId="3" applyNumberFormat="1" applyFont="1" applyFill="1" applyBorder="1" applyAlignment="1" applyProtection="1">
      <alignment horizontal="center" vertical="center" wrapText="1"/>
    </xf>
    <xf numFmtId="4" fontId="17" fillId="0" borderId="11" xfId="3" applyNumberFormat="1" applyFont="1" applyFill="1" applyBorder="1" applyAlignment="1" applyProtection="1"/>
    <xf numFmtId="4" fontId="17" fillId="0" borderId="15" xfId="3" applyNumberFormat="1" applyFont="1" applyFill="1" applyBorder="1" applyAlignment="1" applyProtection="1"/>
    <xf numFmtId="0" fontId="25" fillId="0" borderId="0" xfId="3" applyFont="1" applyAlignment="1">
      <alignment horizontal="center" vertical="center"/>
    </xf>
    <xf numFmtId="4" fontId="17" fillId="0" borderId="14" xfId="3" applyNumberFormat="1" applyFont="1" applyFill="1" applyBorder="1" applyAlignment="1" applyProtection="1">
      <alignment horizontal="right" vertical="center" wrapText="1"/>
    </xf>
    <xf numFmtId="0" fontId="25" fillId="0" borderId="0" xfId="3" applyFont="1" applyAlignment="1">
      <alignment horizontal="right" vertical="center"/>
    </xf>
    <xf numFmtId="0" fontId="27" fillId="0" borderId="0" xfId="3" applyNumberFormat="1" applyFont="1" applyFill="1" applyAlignment="1" applyProtection="1">
      <alignment horizontal="centerContinuous"/>
    </xf>
    <xf numFmtId="0" fontId="17" fillId="0" borderId="0" xfId="3" applyFont="1" applyAlignment="1">
      <alignment horizontal="right" vertical="center"/>
    </xf>
    <xf numFmtId="49" fontId="17" fillId="0" borderId="11" xfId="3" applyNumberFormat="1" applyFont="1" applyFill="1" applyBorder="1" applyAlignment="1" applyProtection="1"/>
    <xf numFmtId="178" fontId="17" fillId="0" borderId="11" xfId="3" applyNumberFormat="1" applyFont="1" applyFill="1" applyBorder="1" applyAlignment="1" applyProtection="1">
      <alignment horizontal="center" vertical="center"/>
    </xf>
    <xf numFmtId="49" fontId="23" fillId="0" borderId="11" xfId="3" applyNumberFormat="1" applyFont="1" applyFill="1" applyBorder="1" applyAlignment="1" applyProtection="1">
      <alignment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0" xfId="3" applyFont="1"/>
    <xf numFmtId="0" fontId="17" fillId="0" borderId="0" xfId="3" applyNumberFormat="1" applyFont="1" applyFill="1" applyAlignment="1" applyProtection="1">
      <alignment horizontal="right"/>
    </xf>
    <xf numFmtId="0" fontId="22" fillId="0" borderId="0" xfId="2" applyFont="1"/>
    <xf numFmtId="0" fontId="18" fillId="0" borderId="0" xfId="2" applyAlignment="1">
      <alignment wrapText="1"/>
    </xf>
    <xf numFmtId="0" fontId="18" fillId="0" borderId="0" xfId="2"/>
    <xf numFmtId="0" fontId="22" fillId="0" borderId="0" xfId="2" applyFont="1" applyAlignment="1">
      <alignment wrapText="1"/>
    </xf>
    <xf numFmtId="0" fontId="22" fillId="0" borderId="0" xfId="2" applyFont="1" applyFill="1" applyAlignment="1">
      <alignment wrapText="1"/>
    </xf>
    <xf numFmtId="0" fontId="17" fillId="0" borderId="0" xfId="2" applyFont="1" applyFill="1" applyAlignment="1">
      <alignment wrapText="1"/>
    </xf>
    <xf numFmtId="0" fontId="17" fillId="0" borderId="0" xfId="2" applyFont="1" applyAlignment="1">
      <alignment wrapText="1"/>
    </xf>
    <xf numFmtId="0" fontId="17" fillId="0" borderId="0" xfId="2" applyNumberFormat="1" applyFont="1" applyFill="1" applyAlignment="1" applyProtection="1">
      <alignment horizontal="right"/>
    </xf>
    <xf numFmtId="0" fontId="16" fillId="0" borderId="18" xfId="2" applyNumberFormat="1" applyFont="1" applyFill="1" applyBorder="1" applyAlignment="1" applyProtection="1">
      <alignment horizontal="center" vertical="center" wrapText="1"/>
    </xf>
    <xf numFmtId="0" fontId="17" fillId="0" borderId="18" xfId="2" applyFont="1" applyBorder="1" applyAlignment="1">
      <alignment horizontal="center" vertical="center"/>
    </xf>
    <xf numFmtId="4" fontId="17" fillId="0" borderId="16" xfId="2" applyNumberFormat="1" applyFont="1" applyFill="1" applyBorder="1" applyAlignment="1">
      <alignment horizontal="right" vertical="center" wrapText="1"/>
    </xf>
    <xf numFmtId="4" fontId="17" fillId="0" borderId="18" xfId="2" applyNumberFormat="1" applyFont="1" applyBorder="1" applyAlignment="1">
      <alignment horizontal="center" vertical="center"/>
    </xf>
    <xf numFmtId="4" fontId="17" fillId="0" borderId="18" xfId="2" applyNumberFormat="1" applyFont="1" applyBorder="1" applyAlignment="1">
      <alignment horizontal="righ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0" xfId="0" applyFont="1" applyFill="1" applyBorder="1" applyAlignment="1">
      <alignment vertical="center"/>
    </xf>
    <xf numFmtId="4" fontId="17" fillId="0" borderId="11" xfId="2" applyNumberFormat="1" applyFont="1" applyBorder="1" applyAlignment="1">
      <alignment horizontal="right" vertical="center" wrapText="1"/>
    </xf>
    <xf numFmtId="4" fontId="17" fillId="0" borderId="11" xfId="2" applyNumberFormat="1" applyFont="1" applyFill="1" applyBorder="1" applyAlignment="1" applyProtection="1">
      <alignment horizontal="right" vertical="center" wrapText="1"/>
    </xf>
    <xf numFmtId="0" fontId="17" fillId="0" borderId="15" xfId="2" applyFont="1" applyBorder="1" applyAlignment="1">
      <alignment horizontal="left" vertical="center"/>
    </xf>
    <xf numFmtId="4" fontId="17" fillId="0" borderId="16" xfId="2" applyNumberFormat="1" applyFont="1" applyFill="1" applyBorder="1" applyAlignment="1" applyProtection="1">
      <alignment horizontal="right" vertical="center" wrapText="1"/>
    </xf>
    <xf numFmtId="0" fontId="17" fillId="0" borderId="23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4" fontId="17" fillId="0" borderId="23" xfId="0" applyNumberFormat="1" applyFont="1" applyFill="1" applyBorder="1" applyAlignment="1">
      <alignment horizontal="right" vertical="center"/>
    </xf>
    <xf numFmtId="0" fontId="17" fillId="0" borderId="11" xfId="2" applyFont="1" applyBorder="1" applyAlignment="1">
      <alignment horizontal="center" vertical="center"/>
    </xf>
    <xf numFmtId="4" fontId="17" fillId="0" borderId="11" xfId="2" applyNumberFormat="1" applyFont="1" applyFill="1" applyBorder="1" applyAlignment="1">
      <alignment horizontal="right" vertical="center" wrapText="1"/>
    </xf>
    <xf numFmtId="0" fontId="17" fillId="0" borderId="11" xfId="2" applyFont="1" applyBorder="1"/>
    <xf numFmtId="4" fontId="17" fillId="0" borderId="12" xfId="2" applyNumberFormat="1" applyFont="1" applyFill="1" applyBorder="1" applyAlignment="1" applyProtection="1">
      <alignment horizontal="right" vertical="center" wrapText="1"/>
    </xf>
    <xf numFmtId="4" fontId="17" fillId="0" borderId="14" xfId="2" applyNumberFormat="1" applyFont="1" applyFill="1" applyBorder="1" applyAlignment="1">
      <alignment horizontal="left" vertical="center" wrapText="1"/>
    </xf>
    <xf numFmtId="4" fontId="17" fillId="0" borderId="18" xfId="2" applyNumberFormat="1" applyFont="1" applyFill="1" applyBorder="1" applyAlignment="1" applyProtection="1">
      <alignment horizontal="right" vertical="center" wrapText="1"/>
    </xf>
    <xf numFmtId="4" fontId="17" fillId="0" borderId="11" xfId="2" applyNumberFormat="1" applyFont="1" applyBorder="1" applyAlignment="1">
      <alignment horizontal="center" vertical="center"/>
    </xf>
    <xf numFmtId="4" fontId="17" fillId="0" borderId="11" xfId="2" applyNumberFormat="1" applyFont="1" applyBorder="1" applyAlignment="1">
      <alignment horizontal="right" vertical="center"/>
    </xf>
    <xf numFmtId="4" fontId="17" fillId="0" borderId="11" xfId="2" applyNumberFormat="1" applyFont="1" applyFill="1" applyBorder="1" applyAlignment="1">
      <alignment horizontal="right" vertical="center"/>
    </xf>
    <xf numFmtId="4" fontId="17" fillId="0" borderId="11" xfId="2" applyNumberFormat="1" applyFont="1" applyFill="1" applyBorder="1" applyAlignment="1">
      <alignment horizontal="center" vertical="center"/>
    </xf>
    <xf numFmtId="0" fontId="17" fillId="0" borderId="24" xfId="2" applyFont="1" applyBorder="1" applyAlignment="1">
      <alignment wrapText="1"/>
    </xf>
    <xf numFmtId="0" fontId="22" fillId="0" borderId="0" xfId="2" applyFont="1" applyFill="1"/>
    <xf numFmtId="0" fontId="0" fillId="0" borderId="0" xfId="0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11" xfId="0" applyFont="1" applyBorder="1"/>
    <xf numFmtId="0" fontId="31" fillId="3" borderId="11" xfId="0" applyFont="1" applyFill="1" applyBorder="1" applyAlignment="1">
      <alignment horizontal="center"/>
    </xf>
    <xf numFmtId="0" fontId="31" fillId="3" borderId="11" xfId="0" applyFont="1" applyFill="1" applyBorder="1"/>
    <xf numFmtId="0" fontId="29" fillId="0" borderId="0" xfId="0" applyFont="1" applyAlignment="1">
      <alignment horizontal="center"/>
    </xf>
    <xf numFmtId="0" fontId="19" fillId="0" borderId="0" xfId="2" applyNumberFormat="1" applyFont="1" applyFill="1" applyAlignment="1" applyProtection="1">
      <alignment horizontal="center"/>
    </xf>
    <xf numFmtId="0" fontId="16" fillId="0" borderId="11" xfId="2" applyNumberFormat="1" applyFont="1" applyFill="1" applyBorder="1" applyAlignment="1" applyProtection="1">
      <alignment horizontal="center" vertical="center" wrapText="1"/>
    </xf>
    <xf numFmtId="49" fontId="19" fillId="0" borderId="0" xfId="3" applyNumberFormat="1" applyFont="1" applyFill="1" applyAlignment="1" applyProtection="1">
      <alignment horizontal="center"/>
    </xf>
    <xf numFmtId="0" fontId="16" fillId="0" borderId="11" xfId="3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center"/>
    </xf>
    <xf numFmtId="0" fontId="16" fillId="0" borderId="15" xfId="3" applyNumberFormat="1" applyFont="1" applyFill="1" applyBorder="1" applyAlignment="1" applyProtection="1">
      <alignment horizontal="center" vertical="center"/>
    </xf>
    <xf numFmtId="0" fontId="16" fillId="0" borderId="18" xfId="3" applyNumberFormat="1" applyFont="1" applyFill="1" applyBorder="1" applyAlignment="1" applyProtection="1">
      <alignment horizontal="center" vertical="center"/>
    </xf>
    <xf numFmtId="0" fontId="16" fillId="0" borderId="12" xfId="3" applyNumberFormat="1" applyFont="1" applyFill="1" applyBorder="1" applyAlignment="1" applyProtection="1">
      <alignment horizontal="center" vertical="center"/>
    </xf>
    <xf numFmtId="0" fontId="16" fillId="0" borderId="21" xfId="3" applyNumberFormat="1" applyFont="1" applyFill="1" applyBorder="1" applyAlignment="1" applyProtection="1">
      <alignment horizontal="center" vertical="center" wrapText="1"/>
    </xf>
    <xf numFmtId="0" fontId="16" fillId="0" borderId="12" xfId="3" applyNumberFormat="1" applyFont="1" applyFill="1" applyBorder="1" applyAlignment="1" applyProtection="1">
      <alignment horizontal="center" vertical="center" wrapText="1"/>
    </xf>
    <xf numFmtId="0" fontId="16" fillId="0" borderId="22" xfId="3" applyNumberFormat="1" applyFont="1" applyFill="1" applyBorder="1" applyAlignment="1" applyProtection="1">
      <alignment horizontal="center" vertical="center"/>
    </xf>
    <xf numFmtId="0" fontId="16" fillId="0" borderId="11" xfId="3" applyNumberFormat="1" applyFont="1" applyFill="1" applyBorder="1" applyAlignment="1" applyProtection="1">
      <alignment horizontal="center" vertical="center" wrapText="1"/>
    </xf>
    <xf numFmtId="0" fontId="19" fillId="0" borderId="0" xfId="3" applyFont="1" applyFill="1" applyAlignment="1">
      <alignment horizontal="center" vertical="center"/>
    </xf>
    <xf numFmtId="0" fontId="19" fillId="0" borderId="0" xfId="3" applyNumberFormat="1" applyFont="1" applyFill="1" applyAlignment="1" applyProtection="1">
      <alignment horizontal="center"/>
    </xf>
    <xf numFmtId="0" fontId="16" fillId="0" borderId="15" xfId="3" applyNumberFormat="1" applyFont="1" applyFill="1" applyBorder="1" applyAlignment="1" applyProtection="1">
      <alignment horizontal="center" vertical="center" wrapText="1"/>
    </xf>
    <xf numFmtId="0" fontId="16" fillId="0" borderId="14" xfId="3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6" fillId="0" borderId="18" xfId="3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0" hidden="1" customWidth="1"/>
    <col min="2" max="2" width="15.375" style="160" customWidth="1"/>
    <col min="3" max="3" width="59.75" customWidth="1"/>
    <col min="4" max="4" width="13" style="160" customWidth="1"/>
    <col min="5" max="5" width="101.5" customWidth="1"/>
    <col min="6" max="6" width="29.25" customWidth="1"/>
    <col min="7" max="7" width="30.75" style="160" customWidth="1"/>
    <col min="8" max="8" width="28.5" style="160" customWidth="1"/>
    <col min="9" max="9" width="72.875" customWidth="1"/>
  </cols>
  <sheetData>
    <row r="2" spans="1:9" ht="24.75" customHeight="1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spans="1:9" ht="22.5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spans="1:9" ht="22.5">
      <c r="A5" s="162">
        <v>100001</v>
      </c>
      <c r="B5" s="162">
        <v>1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spans="1:9" ht="22.5">
      <c r="A6" s="162">
        <v>102001</v>
      </c>
      <c r="B6" s="162">
        <v>2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spans="1:9" ht="22.5">
      <c r="A7" s="162">
        <v>101001</v>
      </c>
      <c r="B7" s="162">
        <v>3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spans="1:9" ht="22.5">
      <c r="A8" s="162">
        <v>146001</v>
      </c>
      <c r="B8" s="162">
        <v>4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spans="1:9" ht="22.5">
      <c r="A9" s="162">
        <v>147001</v>
      </c>
      <c r="B9" s="162">
        <v>5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spans="1:9" ht="22.5">
      <c r="A10" s="162">
        <v>148001</v>
      </c>
      <c r="B10" s="162">
        <v>6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spans="1:9" ht="22.5">
      <c r="A11" s="162">
        <v>149001</v>
      </c>
      <c r="B11" s="162">
        <v>7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spans="1:9" ht="22.5">
      <c r="A12" s="162">
        <v>150001</v>
      </c>
      <c r="B12" s="162">
        <v>8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spans="1:9" ht="22.5">
      <c r="A13" s="162">
        <v>154001</v>
      </c>
      <c r="B13" s="162">
        <v>9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spans="1:9" ht="22.5">
      <c r="A14" s="162">
        <v>153001</v>
      </c>
      <c r="B14" s="162">
        <v>10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spans="1:9" ht="22.5">
      <c r="A15" s="162">
        <v>151001</v>
      </c>
      <c r="B15" s="162">
        <v>11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spans="1:9" ht="22.5">
      <c r="A16" s="162">
        <v>155001</v>
      </c>
      <c r="B16" s="162">
        <v>12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spans="1:9" ht="22.5">
      <c r="A17" s="162">
        <v>335001</v>
      </c>
      <c r="B17" s="162">
        <v>13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spans="1:9" ht="22.5">
      <c r="A18" s="162">
        <v>400001</v>
      </c>
      <c r="B18" s="162">
        <v>14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spans="1:9" ht="22.5">
      <c r="A19" s="162">
        <v>105001</v>
      </c>
      <c r="B19" s="162">
        <v>15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spans="1:9" ht="22.5">
      <c r="A20" s="162">
        <v>103001</v>
      </c>
      <c r="B20" s="162">
        <v>16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spans="1:9" ht="22.5">
      <c r="A21" s="162">
        <v>250001</v>
      </c>
      <c r="B21" s="162">
        <v>17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spans="1:9" ht="22.5">
      <c r="A22" s="162">
        <v>254001</v>
      </c>
      <c r="B22" s="162">
        <v>18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spans="1:9" ht="22.5">
      <c r="A23" s="162">
        <v>403001</v>
      </c>
      <c r="B23" s="162">
        <v>19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spans="1:9" ht="22.5">
      <c r="A24" s="162">
        <v>411001</v>
      </c>
      <c r="B24" s="162">
        <v>20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spans="1:9" ht="22.5">
      <c r="A25" s="162">
        <v>306001</v>
      </c>
      <c r="B25" s="162">
        <v>21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spans="1:9" ht="22.5">
      <c r="A26" s="162">
        <v>104001</v>
      </c>
      <c r="B26" s="162">
        <v>22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spans="1:9" ht="22.5">
      <c r="A27" s="162">
        <v>157001</v>
      </c>
      <c r="B27" s="162">
        <v>23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spans="1:9" ht="22.5">
      <c r="A28" s="162">
        <v>332001</v>
      </c>
      <c r="B28" s="162">
        <v>24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spans="1:9" ht="22.5">
      <c r="A29" s="162">
        <v>169001</v>
      </c>
      <c r="B29" s="162">
        <v>25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spans="1:9" ht="22.5">
      <c r="A30" s="162">
        <v>334001</v>
      </c>
      <c r="B30" s="162">
        <v>26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spans="1:9" ht="22.5">
      <c r="A31" s="162">
        <v>410001</v>
      </c>
      <c r="B31" s="162">
        <v>27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spans="1:9" ht="22.5">
      <c r="A32" s="162">
        <v>414001</v>
      </c>
      <c r="B32" s="162">
        <v>28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spans="1:9" ht="22.5">
      <c r="A33" s="162">
        <v>416001</v>
      </c>
      <c r="B33" s="162">
        <v>29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spans="1:9" ht="22.5">
      <c r="A34" s="162">
        <v>409001</v>
      </c>
      <c r="B34" s="162">
        <v>30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spans="1:9" ht="22.5">
      <c r="A35" s="162">
        <v>307001</v>
      </c>
      <c r="B35" s="162">
        <v>31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spans="1:9" ht="22.5">
      <c r="A36" s="162">
        <v>257001</v>
      </c>
      <c r="B36" s="162">
        <v>32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spans="1:9" ht="22.5">
      <c r="A37" s="162">
        <v>330001</v>
      </c>
      <c r="B37" s="162">
        <v>33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spans="1:9" ht="22.5">
      <c r="A38" s="162">
        <v>107001</v>
      </c>
      <c r="B38" s="162">
        <v>34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spans="1:9" ht="22.5">
      <c r="A39" s="164">
        <v>193001</v>
      </c>
      <c r="B39" s="164">
        <v>35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spans="1:9" ht="22.5">
      <c r="A40" s="162">
        <v>114001</v>
      </c>
      <c r="B40" s="162">
        <v>36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spans="1:9" ht="22.5">
      <c r="A41" s="162">
        <v>152001</v>
      </c>
      <c r="B41" s="162">
        <v>37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spans="1:9" ht="22.5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spans="1:9" ht="22.5">
      <c r="A43" s="162">
        <v>109001</v>
      </c>
      <c r="B43" s="162">
        <v>38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spans="1:9" ht="22.5">
      <c r="A44" s="162">
        <v>110001</v>
      </c>
      <c r="B44" s="162">
        <v>39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spans="1:9" ht="22.5">
      <c r="A45" s="162">
        <v>262001</v>
      </c>
      <c r="B45" s="162">
        <v>40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spans="1:9" ht="22.5">
      <c r="A46" s="164">
        <v>182001</v>
      </c>
      <c r="B46" s="164">
        <v>41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spans="1:9" ht="22.5">
      <c r="A47" s="162">
        <v>111001</v>
      </c>
      <c r="B47" s="162">
        <v>42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spans="1:9" ht="22.5">
      <c r="A48" s="162">
        <v>309001</v>
      </c>
      <c r="B48" s="162">
        <v>43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spans="1:9" ht="22.5">
      <c r="A49" s="164">
        <v>115001</v>
      </c>
      <c r="B49" s="164">
        <v>44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spans="1:9" ht="22.5">
      <c r="A50" s="162">
        <v>305001</v>
      </c>
      <c r="B50" s="162">
        <v>45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spans="1:9" ht="22.5">
      <c r="A51" s="164">
        <v>119001</v>
      </c>
      <c r="B51" s="164">
        <v>46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spans="1:9" ht="22.5">
      <c r="A52" s="162">
        <v>190001</v>
      </c>
      <c r="B52" s="162">
        <v>47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spans="1:9" ht="22.5">
      <c r="A53" s="162">
        <v>112001</v>
      </c>
      <c r="B53" s="162">
        <v>48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spans="1:9" ht="22.5">
      <c r="A54" s="162">
        <v>189001</v>
      </c>
      <c r="B54" s="162">
        <v>49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spans="1:9" ht="22.5">
      <c r="A55" s="162">
        <v>118001</v>
      </c>
      <c r="B55" s="162">
        <v>50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spans="1:9" ht="22.5">
      <c r="A56" s="164">
        <v>479001</v>
      </c>
      <c r="B56" s="164">
        <v>51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spans="1:9" ht="22.5">
      <c r="A57" s="162">
        <v>468001</v>
      </c>
      <c r="B57" s="162">
        <v>52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spans="1:9" ht="22.5">
      <c r="A58" s="162">
        <v>475001</v>
      </c>
      <c r="B58" s="162">
        <v>53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spans="1:9" ht="22.5">
      <c r="A59" s="162">
        <v>476001</v>
      </c>
      <c r="B59" s="162">
        <v>54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spans="1:9" ht="22.5">
      <c r="A60" s="162">
        <v>303001</v>
      </c>
      <c r="B60" s="162">
        <v>55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spans="1:9" ht="22.5">
      <c r="A61" s="164">
        <v>337001</v>
      </c>
      <c r="B61" s="164">
        <v>56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spans="1:9" ht="22.5">
      <c r="A62" s="164">
        <v>331001</v>
      </c>
      <c r="B62" s="164">
        <v>57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spans="1:9" ht="22.5">
      <c r="A63" s="162">
        <v>338001</v>
      </c>
      <c r="B63" s="162">
        <v>58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spans="1:9" ht="22.5">
      <c r="A64" s="162">
        <v>273001</v>
      </c>
      <c r="B64" s="162">
        <v>59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spans="1:9" ht="22.5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spans="1:9" ht="22.5">
      <c r="A66" s="162">
        <v>265001</v>
      </c>
      <c r="B66" s="162">
        <v>60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spans="1:9" ht="22.5">
      <c r="A67" s="162">
        <v>127001</v>
      </c>
      <c r="B67" s="162">
        <v>61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spans="1:9" ht="22.5">
      <c r="A68" s="162">
        <v>128001</v>
      </c>
      <c r="B68" s="162">
        <v>62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spans="1:9" ht="22.5">
      <c r="A69" s="162">
        <v>129001</v>
      </c>
      <c r="B69" s="162">
        <v>63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spans="1:9" ht="22.5">
      <c r="A70" s="162">
        <v>132001</v>
      </c>
      <c r="B70" s="162">
        <v>64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spans="1:9" ht="22.5">
      <c r="A71" s="162">
        <v>301001</v>
      </c>
      <c r="B71" s="162">
        <v>65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spans="1:9" ht="22.5">
      <c r="A72" s="162">
        <v>269001</v>
      </c>
      <c r="B72" s="162">
        <v>66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spans="1:9" ht="22.5">
      <c r="A73" s="162">
        <v>164001</v>
      </c>
      <c r="B73" s="162">
        <v>67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spans="1:9" ht="22.5">
      <c r="A74" s="162">
        <v>165001</v>
      </c>
      <c r="B74" s="162">
        <v>68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spans="1:9" ht="22.5">
      <c r="A75" s="162">
        <v>166001</v>
      </c>
      <c r="B75" s="162">
        <v>69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spans="1:9" ht="22.5">
      <c r="A76" s="162">
        <v>167001</v>
      </c>
      <c r="B76" s="162">
        <v>70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spans="1:9" ht="22.5">
      <c r="A77" s="162">
        <v>168001</v>
      </c>
      <c r="B77" s="162">
        <v>71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spans="1:9" ht="22.5">
      <c r="A78" s="162">
        <v>187001</v>
      </c>
      <c r="B78" s="162">
        <v>72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spans="1:9" ht="22.5">
      <c r="A79" s="162">
        <v>192001</v>
      </c>
      <c r="B79" s="162">
        <v>73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spans="1:9" ht="22.5">
      <c r="A80" s="162">
        <v>159001</v>
      </c>
      <c r="B80" s="162">
        <v>74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spans="1:9" ht="22.5">
      <c r="A81" s="162">
        <v>160001</v>
      </c>
      <c r="B81" s="162">
        <v>75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spans="1:9" ht="22.5">
      <c r="A82" s="162">
        <v>161001</v>
      </c>
      <c r="B82" s="162">
        <v>76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spans="1:9" ht="22.5">
      <c r="A83" s="162">
        <v>162001</v>
      </c>
      <c r="B83" s="162">
        <v>77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spans="1:9" ht="22.5">
      <c r="A84" s="162">
        <v>163001</v>
      </c>
      <c r="B84" s="162">
        <v>78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spans="1:9" ht="22.5">
      <c r="A85" s="162">
        <v>186001</v>
      </c>
      <c r="B85" s="162">
        <v>79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spans="1:9" ht="22.5">
      <c r="A86" s="162">
        <v>191001</v>
      </c>
      <c r="B86" s="162">
        <v>80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spans="1:9" ht="22.5">
      <c r="A87" s="162">
        <v>137001</v>
      </c>
      <c r="B87" s="162">
        <v>81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spans="1:9" ht="22.5">
      <c r="A88" s="162">
        <v>138001</v>
      </c>
      <c r="B88" s="162">
        <v>82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spans="1:9" ht="22.5">
      <c r="A89" s="162">
        <v>139001</v>
      </c>
      <c r="B89" s="162">
        <v>83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spans="1:9" ht="22.5">
      <c r="A90" s="162">
        <v>140001</v>
      </c>
      <c r="B90" s="162">
        <v>84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spans="1:9" ht="22.5">
      <c r="A91" s="162">
        <v>141001</v>
      </c>
      <c r="B91" s="162">
        <v>85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spans="1:9" ht="22.5">
      <c r="A92" s="162">
        <v>142001</v>
      </c>
      <c r="B92" s="162">
        <v>86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spans="1:9" ht="22.5">
      <c r="A93" s="162">
        <v>143001</v>
      </c>
      <c r="B93" s="162">
        <v>87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spans="1:9" ht="22.5">
      <c r="A94" s="162">
        <v>134001</v>
      </c>
      <c r="B94" s="162">
        <v>88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spans="1:9" ht="22.5">
      <c r="A95" s="162">
        <v>133001</v>
      </c>
      <c r="B95" s="162">
        <v>89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spans="1:9" ht="22.5">
      <c r="A96" s="162">
        <v>135001</v>
      </c>
      <c r="B96" s="162">
        <v>90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spans="1:9" ht="22.5">
      <c r="A97" s="162">
        <v>175001</v>
      </c>
      <c r="B97" s="162">
        <v>91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spans="1:9" ht="22.5">
      <c r="A98" s="162">
        <v>255001</v>
      </c>
      <c r="B98" s="162">
        <v>92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spans="1:9" ht="22.5">
      <c r="A99" s="162">
        <v>267001</v>
      </c>
      <c r="B99" s="162">
        <v>93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spans="1:9" ht="22.5">
      <c r="A100" s="162">
        <v>144001</v>
      </c>
      <c r="B100" s="162">
        <v>94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spans="1:9" ht="22.5">
      <c r="A101" s="162">
        <v>259001</v>
      </c>
      <c r="B101" s="162">
        <v>95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spans="1:9" ht="22.5">
      <c r="A102" s="162">
        <v>260001</v>
      </c>
      <c r="B102" s="162">
        <v>96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spans="1:9" ht="22.5">
      <c r="A103" s="162">
        <v>185001</v>
      </c>
      <c r="B103" s="162">
        <v>97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spans="1:9" ht="22.5">
      <c r="A104" s="162">
        <v>333001</v>
      </c>
      <c r="B104" s="162">
        <v>98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spans="1:9" ht="22.5">
      <c r="A105" s="162">
        <v>122001</v>
      </c>
      <c r="B105" s="162">
        <v>99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spans="1:9" ht="22.5">
      <c r="A106" s="162">
        <v>136001</v>
      </c>
      <c r="B106" s="162">
        <v>100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spans="1:9" ht="22.5">
      <c r="A107" s="162">
        <v>251001</v>
      </c>
      <c r="B107" s="162">
        <v>101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spans="1:9" ht="22.5">
      <c r="A108" s="162">
        <v>174001</v>
      </c>
      <c r="B108" s="162">
        <v>102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spans="1:9" ht="22.5">
      <c r="A109" s="162">
        <v>268001</v>
      </c>
      <c r="B109" s="162">
        <v>103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spans="1:9" ht="22.5">
      <c r="A110" s="162">
        <v>258001</v>
      </c>
      <c r="B110" s="162">
        <v>104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spans="1:9" ht="22.5">
      <c r="A111" s="162">
        <v>252002</v>
      </c>
      <c r="B111" s="162">
        <v>105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spans="1:9" ht="22.5">
      <c r="A112" s="162">
        <v>256001</v>
      </c>
      <c r="B112" s="162">
        <v>106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spans="1:9" ht="22.5">
      <c r="A113" s="162">
        <v>272001</v>
      </c>
      <c r="B113" s="162">
        <v>107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spans="1:9" ht="22.5">
      <c r="A114" s="162">
        <v>311001</v>
      </c>
      <c r="B114" s="162">
        <v>108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spans="1:9" ht="22.5">
      <c r="A115" s="162">
        <v>312001</v>
      </c>
      <c r="B115" s="162">
        <v>109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spans="1:9" ht="22.5">
      <c r="A116" s="162">
        <v>314001</v>
      </c>
      <c r="B116" s="162">
        <v>110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spans="1:9" ht="22.5">
      <c r="A117" s="162">
        <v>371001</v>
      </c>
      <c r="B117" s="162">
        <v>111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spans="1:9" ht="22.5">
      <c r="A118" s="162">
        <v>372001</v>
      </c>
      <c r="B118" s="162">
        <v>112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spans="1:9" ht="22.5">
      <c r="A119" s="162">
        <v>415001</v>
      </c>
      <c r="B119" s="162">
        <v>113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spans="1:9" ht="22.5">
      <c r="A120" s="162">
        <v>426001</v>
      </c>
      <c r="B120" s="162">
        <v>114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spans="1:9" ht="22.5">
      <c r="A121" s="162">
        <v>412001</v>
      </c>
      <c r="B121" s="162">
        <v>115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spans="1:9" ht="22.5">
      <c r="A122" s="162">
        <v>336001</v>
      </c>
      <c r="B122" s="162">
        <v>116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spans="1:9" ht="22.5">
      <c r="A123" s="162">
        <v>474001</v>
      </c>
      <c r="B123" s="162">
        <v>117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spans="1:9" ht="22.5">
      <c r="A124" s="162">
        <v>478001</v>
      </c>
      <c r="B124" s="162">
        <v>118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spans="1:9" ht="22.5">
      <c r="A125" s="162">
        <v>370001</v>
      </c>
      <c r="B125" s="162">
        <v>119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spans="1:9" ht="22.5">
      <c r="A126" s="162">
        <v>270004</v>
      </c>
      <c r="B126" s="162">
        <v>120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spans="1:9" ht="22.5">
      <c r="A127" s="162">
        <v>250005</v>
      </c>
      <c r="B127" s="162">
        <v>121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spans="1:9" ht="22.5">
      <c r="A128" s="162">
        <v>250006</v>
      </c>
      <c r="B128" s="162">
        <v>122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spans="1:9" ht="22.5">
      <c r="A129" s="162">
        <v>250007</v>
      </c>
      <c r="B129" s="162">
        <v>123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spans="1:9" ht="22.5">
      <c r="A130" s="162">
        <v>250008</v>
      </c>
      <c r="B130" s="162">
        <v>124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spans="1:9" ht="22.5">
      <c r="A131" s="162">
        <v>250009</v>
      </c>
      <c r="B131" s="162">
        <v>125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spans="1:9" ht="22.5">
      <c r="A132" s="162">
        <v>250010</v>
      </c>
      <c r="B132" s="162">
        <v>126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spans="1:9" ht="22.5">
      <c r="A133" s="162">
        <v>250011</v>
      </c>
      <c r="B133" s="162">
        <v>127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spans="1:9" ht="22.5">
      <c r="A134" s="162">
        <v>250012</v>
      </c>
      <c r="B134" s="162">
        <v>128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spans="1:9" ht="22.5">
      <c r="A135" s="162">
        <v>250013</v>
      </c>
      <c r="B135" s="162">
        <v>129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spans="1:9" ht="22.5">
      <c r="A136" s="162">
        <v>250014</v>
      </c>
      <c r="B136" s="162">
        <v>130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spans="1:9" ht="22.5">
      <c r="A137" s="162">
        <v>250015</v>
      </c>
      <c r="B137" s="162">
        <v>131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spans="1:9" ht="22.5">
      <c r="A138" s="162">
        <v>250016</v>
      </c>
      <c r="B138" s="162">
        <v>132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spans="1:9" ht="22.5">
      <c r="A139" s="162">
        <v>250017</v>
      </c>
      <c r="B139" s="162">
        <v>133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spans="1:9" ht="22.5">
      <c r="A140" s="162">
        <v>250018</v>
      </c>
      <c r="B140" s="162">
        <v>134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spans="1:9" ht="22.5">
      <c r="A141" s="162">
        <v>250019</v>
      </c>
      <c r="B141" s="162">
        <v>135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spans="1:9" ht="22.5">
      <c r="A142" s="162">
        <v>250021</v>
      </c>
      <c r="B142" s="162">
        <v>136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spans="1:9" ht="22.5">
      <c r="A143" s="162">
        <v>250048</v>
      </c>
      <c r="B143" s="162">
        <v>137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spans="1:9" ht="22.5">
      <c r="A144" s="162">
        <v>250050</v>
      </c>
      <c r="B144" s="162">
        <v>138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spans="1:9" ht="22.5">
      <c r="A145" s="162">
        <v>250051</v>
      </c>
      <c r="B145" s="162">
        <v>139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spans="1:9" ht="22.5">
      <c r="A146" s="162">
        <v>250053</v>
      </c>
      <c r="B146" s="162">
        <v>140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spans="1:9" ht="22.5">
      <c r="A147" s="162">
        <v>250054</v>
      </c>
      <c r="B147" s="162">
        <v>141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spans="1:9" ht="22.5">
      <c r="A148" s="162">
        <v>250055</v>
      </c>
      <c r="B148" s="162">
        <v>142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spans="1:9" ht="22.5">
      <c r="A149" s="162">
        <v>250057</v>
      </c>
      <c r="B149" s="162">
        <v>143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spans="1:9" ht="22.5">
      <c r="A150" s="162">
        <v>250058</v>
      </c>
      <c r="B150" s="162">
        <v>144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spans="1:9" ht="22.5">
      <c r="A151" s="162">
        <v>361001</v>
      </c>
      <c r="B151" s="162">
        <v>145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spans="1:9" ht="22.5">
      <c r="A152" s="162">
        <v>362001</v>
      </c>
      <c r="B152" s="162">
        <v>146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spans="1:9" ht="22.5">
      <c r="A153" s="162">
        <v>373001</v>
      </c>
      <c r="B153" s="162">
        <v>147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spans="1:9" ht="22.5">
      <c r="A154" s="162">
        <v>470001</v>
      </c>
      <c r="B154" s="162">
        <v>148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spans="1:9" ht="22.5">
      <c r="A155" s="162">
        <v>471001</v>
      </c>
      <c r="B155" s="162">
        <v>149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spans="1:9" ht="22.5">
      <c r="A156" s="162">
        <v>363001</v>
      </c>
      <c r="B156" s="162">
        <v>150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spans="1:9" ht="22.5">
      <c r="A157" s="162">
        <v>450001</v>
      </c>
      <c r="B157" s="162">
        <v>151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spans="1:9" ht="22.5">
      <c r="A158" s="162">
        <v>454001</v>
      </c>
      <c r="B158" s="162">
        <v>152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spans="1:9" ht="22.5">
      <c r="A159" s="162">
        <v>455001</v>
      </c>
      <c r="B159" s="162">
        <v>153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spans="1:9" ht="22.5">
      <c r="A160" s="162">
        <v>457001</v>
      </c>
      <c r="B160" s="162">
        <v>154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spans="1:9" ht="22.5">
      <c r="A161" s="162">
        <v>459001</v>
      </c>
      <c r="B161" s="162">
        <v>155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spans="1:9" ht="22.5">
      <c r="A162" s="162">
        <v>461001</v>
      </c>
      <c r="B162" s="162">
        <v>156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spans="1:9" ht="22.5">
      <c r="A163" s="162">
        <v>463001</v>
      </c>
      <c r="B163" s="162">
        <v>157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spans="1:9" ht="22.5">
      <c r="A164" s="162">
        <v>465001</v>
      </c>
      <c r="B164" s="162">
        <v>158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spans="1:9" ht="22.5">
      <c r="A165" s="162">
        <v>466001</v>
      </c>
      <c r="B165" s="162">
        <v>159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spans="1:9" ht="22.5">
      <c r="A166" s="162">
        <v>467001</v>
      </c>
      <c r="B166" s="162">
        <v>160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spans="1:9" ht="22.5">
      <c r="A167" s="162">
        <v>469001</v>
      </c>
      <c r="B167" s="162">
        <v>161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spans="1:9" ht="22.5">
      <c r="A168" s="162">
        <v>250059</v>
      </c>
      <c r="B168" s="162">
        <v>162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spans="1:9" ht="22.5">
      <c r="A169" s="162">
        <v>601001</v>
      </c>
      <c r="B169" s="162">
        <v>163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spans="1:9" ht="22.5">
      <c r="A170" s="162">
        <v>602001</v>
      </c>
      <c r="B170" s="162">
        <v>164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spans="1:9" ht="22.5">
      <c r="A171" s="162">
        <v>603001</v>
      </c>
      <c r="B171" s="162">
        <v>165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spans="1:9" ht="22.5">
      <c r="A172" s="162">
        <v>604001</v>
      </c>
      <c r="B172" s="162">
        <v>166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spans="1:9" ht="22.5">
      <c r="A173" s="162">
        <v>605001</v>
      </c>
      <c r="B173" s="162">
        <v>167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spans="1:9" ht="22.5">
      <c r="A174" s="162">
        <v>606001</v>
      </c>
      <c r="B174" s="162">
        <v>168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spans="1:9" ht="22.5">
      <c r="A175" s="162">
        <v>607001</v>
      </c>
      <c r="B175" s="162">
        <v>169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spans="1:9" ht="22.5">
      <c r="A176" s="162">
        <v>608001</v>
      </c>
      <c r="B176" s="162">
        <v>170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spans="1:9" ht="22.5">
      <c r="A177" s="162">
        <v>609001</v>
      </c>
      <c r="B177" s="162">
        <v>171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spans="1:9" ht="22.5">
      <c r="A178" s="162">
        <v>610001</v>
      </c>
      <c r="B178" s="162">
        <v>172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spans="1:9" ht="22.5">
      <c r="A179" s="162">
        <v>611001</v>
      </c>
      <c r="B179" s="162">
        <v>173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spans="1:9" ht="22.5">
      <c r="A180" s="162">
        <v>612001</v>
      </c>
      <c r="B180" s="162">
        <v>174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spans="1:9" ht="22.5">
      <c r="A181" s="162">
        <v>613001</v>
      </c>
      <c r="B181" s="162">
        <v>175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spans="1:9" ht="22.5">
      <c r="A182" s="162">
        <v>614001</v>
      </c>
      <c r="B182" s="162">
        <v>176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spans="1:9" ht="22.5">
      <c r="A183" s="162">
        <v>615001</v>
      </c>
      <c r="B183" s="162">
        <v>177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spans="1:9" ht="22.5">
      <c r="A184" s="162">
        <v>616001</v>
      </c>
      <c r="B184" s="162">
        <v>178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spans="1:9" ht="22.5">
      <c r="A185" s="162">
        <v>617001</v>
      </c>
      <c r="B185" s="162">
        <v>179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spans="1:9" ht="22.5">
      <c r="A186" s="162">
        <v>618001</v>
      </c>
      <c r="B186" s="162">
        <v>180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spans="1:9" ht="22.5">
      <c r="A187" s="162">
        <v>619001</v>
      </c>
      <c r="B187" s="162">
        <v>181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spans="1:9" ht="22.5">
      <c r="A188" s="162">
        <v>620001</v>
      </c>
      <c r="B188" s="162">
        <v>182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spans="1:9" ht="22.5">
      <c r="A189" s="162">
        <v>621001</v>
      </c>
      <c r="B189" s="162">
        <v>183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spans="1:9" ht="22.5">
      <c r="A190" s="162">
        <v>622001</v>
      </c>
      <c r="B190" s="162">
        <v>184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spans="1:9" ht="22.5">
      <c r="A191" s="162">
        <v>623001</v>
      </c>
      <c r="B191" s="162">
        <v>185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spans="1:9" ht="22.5">
      <c r="A192" s="162">
        <v>624001</v>
      </c>
      <c r="B192" s="162">
        <v>186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spans="1:9" ht="22.5">
      <c r="A193" s="162">
        <v>625001</v>
      </c>
      <c r="B193" s="162">
        <v>187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spans="1:9" ht="22.5">
      <c r="A194" s="162">
        <v>626001</v>
      </c>
      <c r="B194" s="162">
        <v>188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spans="1:9" ht="22.5">
      <c r="A195" s="162">
        <v>627001</v>
      </c>
      <c r="B195" s="162">
        <v>189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spans="1:9" ht="22.5">
      <c r="A196" s="162">
        <v>628001</v>
      </c>
      <c r="B196" s="162">
        <v>190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spans="1:9" ht="22.5">
      <c r="A197" s="162">
        <v>629001</v>
      </c>
      <c r="B197" s="162">
        <v>191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spans="1:9" ht="22.5">
      <c r="A198" s="162">
        <v>630001</v>
      </c>
      <c r="B198" s="162">
        <v>192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spans="1:9" ht="22.5">
      <c r="A199" s="162">
        <v>631001</v>
      </c>
      <c r="B199" s="162">
        <v>193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spans="1:9" ht="22.5">
      <c r="A200" s="162">
        <v>632001</v>
      </c>
      <c r="B200" s="162">
        <v>194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spans="1:9" ht="22.5">
      <c r="A201" s="162">
        <v>633001</v>
      </c>
      <c r="B201" s="162">
        <v>195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spans="1:9" ht="22.5">
      <c r="A202" s="162">
        <v>634001</v>
      </c>
      <c r="B202" s="162">
        <v>196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spans="1:9" ht="22.5">
      <c r="A203" s="162">
        <v>635001</v>
      </c>
      <c r="B203" s="162">
        <v>197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spans="1:9" ht="22.5">
      <c r="A204" s="162">
        <v>636001</v>
      </c>
      <c r="B204" s="162">
        <v>198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spans="1:9" ht="22.5">
      <c r="A205" s="162">
        <v>637001</v>
      </c>
      <c r="B205" s="162">
        <v>199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spans="1:9" ht="22.5">
      <c r="A206" s="162">
        <v>638001</v>
      </c>
      <c r="B206" s="162">
        <v>200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spans="1:9" ht="22.5">
      <c r="A207" s="162">
        <v>641001</v>
      </c>
      <c r="B207" s="162">
        <v>201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spans="1:9" ht="22.5">
      <c r="A208" s="162">
        <v>642001</v>
      </c>
      <c r="B208" s="162">
        <v>202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spans="1:9" ht="22.5">
      <c r="A209" s="162">
        <v>643001</v>
      </c>
      <c r="B209" s="162">
        <v>203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spans="1:9" ht="22.5">
      <c r="A210" s="162">
        <v>644001</v>
      </c>
      <c r="B210" s="162">
        <v>204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spans="1:9" ht="22.5">
      <c r="A211" s="162">
        <v>645001</v>
      </c>
      <c r="B211" s="162">
        <v>205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spans="1:9" ht="22.5">
      <c r="A212" s="162">
        <v>646001</v>
      </c>
      <c r="B212" s="162">
        <v>206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spans="1:9" ht="22.5">
      <c r="A213" s="162">
        <v>647001</v>
      </c>
      <c r="B213" s="162">
        <v>207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spans="1:9" ht="22.5">
      <c r="A214" s="162">
        <v>648001</v>
      </c>
      <c r="B214" s="162">
        <v>208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spans="1:9" ht="22.5">
      <c r="A215" s="162">
        <v>649001</v>
      </c>
      <c r="B215" s="162">
        <v>209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spans="1:9" ht="22.5">
      <c r="A216" s="162">
        <v>650001</v>
      </c>
      <c r="B216" s="162">
        <v>210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spans="1:9" ht="22.5">
      <c r="A217" s="162">
        <v>651001</v>
      </c>
      <c r="B217" s="162">
        <v>211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spans="1:9" ht="22.5">
      <c r="A218" s="162">
        <v>652001</v>
      </c>
      <c r="B218" s="162">
        <v>212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spans="1:9" ht="22.5">
      <c r="A219" s="162">
        <v>653001</v>
      </c>
      <c r="B219" s="162">
        <v>213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spans="1:9" ht="22.5">
      <c r="A220" s="162">
        <v>654001</v>
      </c>
      <c r="B220" s="162">
        <v>214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spans="1:9" ht="22.5">
      <c r="A221" s="162">
        <v>655001</v>
      </c>
      <c r="B221" s="162">
        <v>215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spans="1:9" ht="22.5">
      <c r="A222" s="162">
        <v>656001</v>
      </c>
      <c r="B222" s="162">
        <v>216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spans="1:9" ht="22.5">
      <c r="A223" s="162">
        <v>657001</v>
      </c>
      <c r="B223" s="162">
        <v>217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spans="1:9" ht="22.5">
      <c r="A224" s="162">
        <v>658001</v>
      </c>
      <c r="B224" s="162">
        <v>218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spans="1:9" ht="22.5">
      <c r="A225" s="162">
        <v>659001</v>
      </c>
      <c r="B225" s="162">
        <v>219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spans="1:9" ht="22.5">
      <c r="A226" s="162">
        <v>660001</v>
      </c>
      <c r="B226" s="162">
        <v>220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spans="1:9" ht="22.5">
      <c r="A227" s="162">
        <v>661001</v>
      </c>
      <c r="B227" s="162">
        <v>221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spans="1:9" ht="22.5">
      <c r="A228" s="162">
        <v>662001</v>
      </c>
      <c r="B228" s="162">
        <v>222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spans="1:9" ht="22.5">
      <c r="A229" s="162">
        <v>663001</v>
      </c>
      <c r="B229" s="162">
        <v>223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spans="1:9" ht="22.5">
      <c r="A230" s="162">
        <v>664001</v>
      </c>
      <c r="B230" s="162">
        <v>224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spans="1:9" ht="22.5">
      <c r="A231" s="162">
        <v>665001</v>
      </c>
      <c r="B231" s="162">
        <v>225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spans="1:9" ht="22.5">
      <c r="A232" s="162">
        <v>666001</v>
      </c>
      <c r="B232" s="162">
        <v>226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spans="1:9" ht="22.5">
      <c r="A233" s="162">
        <v>667001</v>
      </c>
      <c r="B233" s="162">
        <v>227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spans="1:9" ht="22.5">
      <c r="A234" s="162">
        <v>668001</v>
      </c>
      <c r="B234" s="162">
        <v>228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spans="1:9" ht="22.5">
      <c r="A235" s="162">
        <v>669001</v>
      </c>
      <c r="B235" s="162">
        <v>229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spans="1:9" ht="22.5">
      <c r="A236" s="162">
        <v>670001</v>
      </c>
      <c r="B236" s="162">
        <v>230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spans="1:9" ht="22.5">
      <c r="A237" s="162">
        <v>671001</v>
      </c>
      <c r="B237" s="162">
        <v>231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spans="1:9" ht="22.5">
      <c r="A238" s="162">
        <v>672001</v>
      </c>
      <c r="B238" s="162">
        <v>232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spans="1:9" ht="22.5">
      <c r="A239" s="162">
        <v>673001</v>
      </c>
      <c r="B239" s="162">
        <v>233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spans="1:9" ht="22.5">
      <c r="A240" s="162">
        <v>674001</v>
      </c>
      <c r="B240" s="162">
        <v>234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spans="1:9" ht="22.5">
      <c r="A241" s="162">
        <v>675001</v>
      </c>
      <c r="B241" s="162">
        <v>235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spans="1:9" ht="22.5">
      <c r="A242" s="162">
        <v>676001</v>
      </c>
      <c r="B242" s="162">
        <v>236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spans="1:9" ht="22.5">
      <c r="A243" s="162">
        <v>677001</v>
      </c>
      <c r="B243" s="162">
        <v>237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spans="1:9" ht="22.5">
      <c r="A244" s="162">
        <v>678001</v>
      </c>
      <c r="B244" s="162">
        <v>238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spans="1:9" ht="22.5">
      <c r="A245" s="162">
        <v>194001</v>
      </c>
      <c r="B245" s="162">
        <v>239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spans="1:9" ht="22.5">
      <c r="A246" s="162">
        <v>701001</v>
      </c>
      <c r="B246" s="162">
        <v>240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spans="1:9" ht="22.5">
      <c r="A247" s="162">
        <v>702001</v>
      </c>
      <c r="B247" s="162">
        <v>241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spans="1:9" ht="22.5">
      <c r="A248" s="162">
        <v>703001</v>
      </c>
      <c r="B248" s="162">
        <v>242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spans="1:9" ht="22.5">
      <c r="A249" s="162">
        <v>250062</v>
      </c>
      <c r="B249" s="162">
        <v>243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spans="1:9" ht="22.5">
      <c r="A250" s="162">
        <v>250063</v>
      </c>
      <c r="B250" s="162">
        <v>244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spans="1:9" ht="22.5">
      <c r="A251" s="162">
        <v>429001</v>
      </c>
      <c r="B251" s="162">
        <v>245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spans="1:9" ht="22.5">
      <c r="A252" s="162">
        <v>145001</v>
      </c>
      <c r="B252" s="162">
        <v>246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spans="1:9" ht="22.5">
      <c r="A253" s="162">
        <v>170001</v>
      </c>
      <c r="B253" s="162">
        <v>247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spans="1:9" ht="22.5">
      <c r="A254" s="162">
        <v>171001</v>
      </c>
      <c r="B254" s="162">
        <v>248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spans="1:9" ht="22.5">
      <c r="A255" s="162">
        <v>156001</v>
      </c>
      <c r="B255" s="162">
        <v>249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spans="1:9" ht="22.5">
      <c r="A256" s="164">
        <v>177001</v>
      </c>
      <c r="B256" s="164">
        <v>250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spans="1:9" ht="22.5">
      <c r="A257" s="164">
        <v>302001</v>
      </c>
      <c r="B257" s="164">
        <v>251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spans="1:9" ht="22.5">
      <c r="A258" s="164">
        <v>313001</v>
      </c>
      <c r="B258" s="164">
        <v>252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honeticPr fontId="3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workbookViewId="0">
      <selection activeCell="D12" sqref="D12"/>
    </sheetView>
  </sheetViews>
  <sheetFormatPr defaultColWidth="6.875" defaultRowHeight="20.100000000000001" customHeight="1"/>
  <cols>
    <col min="1" max="1" width="22.875" style="127" customWidth="1"/>
    <col min="2" max="2" width="19" style="127" customWidth="1"/>
    <col min="3" max="3" width="20.5" style="127" customWidth="1"/>
    <col min="4" max="7" width="19" style="127" customWidth="1"/>
    <col min="8" max="256" width="6.875" style="128"/>
    <col min="257" max="257" width="22.875" style="128" customWidth="1"/>
    <col min="258" max="258" width="19" style="128" customWidth="1"/>
    <col min="259" max="259" width="20.5" style="128" customWidth="1"/>
    <col min="260" max="263" width="19" style="128" customWidth="1"/>
    <col min="264" max="512" width="6.875" style="128"/>
    <col min="513" max="513" width="22.875" style="128" customWidth="1"/>
    <col min="514" max="514" width="19" style="128" customWidth="1"/>
    <col min="515" max="515" width="20.5" style="128" customWidth="1"/>
    <col min="516" max="519" width="19" style="128" customWidth="1"/>
    <col min="520" max="768" width="6.875" style="128"/>
    <col min="769" max="769" width="22.875" style="128" customWidth="1"/>
    <col min="770" max="770" width="19" style="128" customWidth="1"/>
    <col min="771" max="771" width="20.5" style="128" customWidth="1"/>
    <col min="772" max="775" width="19" style="128" customWidth="1"/>
    <col min="776" max="1024" width="6.875" style="128"/>
    <col min="1025" max="1025" width="22.875" style="128" customWidth="1"/>
    <col min="1026" max="1026" width="19" style="128" customWidth="1"/>
    <col min="1027" max="1027" width="20.5" style="128" customWidth="1"/>
    <col min="1028" max="1031" width="19" style="128" customWidth="1"/>
    <col min="1032" max="1280" width="6.875" style="128"/>
    <col min="1281" max="1281" width="22.875" style="128" customWidth="1"/>
    <col min="1282" max="1282" width="19" style="128" customWidth="1"/>
    <col min="1283" max="1283" width="20.5" style="128" customWidth="1"/>
    <col min="1284" max="1287" width="19" style="128" customWidth="1"/>
    <col min="1288" max="1536" width="6.875" style="128"/>
    <col min="1537" max="1537" width="22.875" style="128" customWidth="1"/>
    <col min="1538" max="1538" width="19" style="128" customWidth="1"/>
    <col min="1539" max="1539" width="20.5" style="128" customWidth="1"/>
    <col min="1540" max="1543" width="19" style="128" customWidth="1"/>
    <col min="1544" max="1792" width="6.875" style="128"/>
    <col min="1793" max="1793" width="22.875" style="128" customWidth="1"/>
    <col min="1794" max="1794" width="19" style="128" customWidth="1"/>
    <col min="1795" max="1795" width="20.5" style="128" customWidth="1"/>
    <col min="1796" max="1799" width="19" style="128" customWidth="1"/>
    <col min="1800" max="2048" width="6.875" style="128"/>
    <col min="2049" max="2049" width="22.875" style="128" customWidth="1"/>
    <col min="2050" max="2050" width="19" style="128" customWidth="1"/>
    <col min="2051" max="2051" width="20.5" style="128" customWidth="1"/>
    <col min="2052" max="2055" width="19" style="128" customWidth="1"/>
    <col min="2056" max="2304" width="6.875" style="128"/>
    <col min="2305" max="2305" width="22.875" style="128" customWidth="1"/>
    <col min="2306" max="2306" width="19" style="128" customWidth="1"/>
    <col min="2307" max="2307" width="20.5" style="128" customWidth="1"/>
    <col min="2308" max="2311" width="19" style="128" customWidth="1"/>
    <col min="2312" max="2560" width="6.875" style="128"/>
    <col min="2561" max="2561" width="22.875" style="128" customWidth="1"/>
    <col min="2562" max="2562" width="19" style="128" customWidth="1"/>
    <col min="2563" max="2563" width="20.5" style="128" customWidth="1"/>
    <col min="2564" max="2567" width="19" style="128" customWidth="1"/>
    <col min="2568" max="2816" width="6.875" style="128"/>
    <col min="2817" max="2817" width="22.875" style="128" customWidth="1"/>
    <col min="2818" max="2818" width="19" style="128" customWidth="1"/>
    <col min="2819" max="2819" width="20.5" style="128" customWidth="1"/>
    <col min="2820" max="2823" width="19" style="128" customWidth="1"/>
    <col min="2824" max="3072" width="6.875" style="128"/>
    <col min="3073" max="3073" width="22.875" style="128" customWidth="1"/>
    <col min="3074" max="3074" width="19" style="128" customWidth="1"/>
    <col min="3075" max="3075" width="20.5" style="128" customWidth="1"/>
    <col min="3076" max="3079" width="19" style="128" customWidth="1"/>
    <col min="3080" max="3328" width="6.875" style="128"/>
    <col min="3329" max="3329" width="22.875" style="128" customWidth="1"/>
    <col min="3330" max="3330" width="19" style="128" customWidth="1"/>
    <col min="3331" max="3331" width="20.5" style="128" customWidth="1"/>
    <col min="3332" max="3335" width="19" style="128" customWidth="1"/>
    <col min="3336" max="3584" width="6.875" style="128"/>
    <col min="3585" max="3585" width="22.875" style="128" customWidth="1"/>
    <col min="3586" max="3586" width="19" style="128" customWidth="1"/>
    <col min="3587" max="3587" width="20.5" style="128" customWidth="1"/>
    <col min="3588" max="3591" width="19" style="128" customWidth="1"/>
    <col min="3592" max="3840" width="6.875" style="128"/>
    <col min="3841" max="3841" width="22.875" style="128" customWidth="1"/>
    <col min="3842" max="3842" width="19" style="128" customWidth="1"/>
    <col min="3843" max="3843" width="20.5" style="128" customWidth="1"/>
    <col min="3844" max="3847" width="19" style="128" customWidth="1"/>
    <col min="3848" max="4096" width="6.875" style="128"/>
    <col min="4097" max="4097" width="22.875" style="128" customWidth="1"/>
    <col min="4098" max="4098" width="19" style="128" customWidth="1"/>
    <col min="4099" max="4099" width="20.5" style="128" customWidth="1"/>
    <col min="4100" max="4103" width="19" style="128" customWidth="1"/>
    <col min="4104" max="4352" width="6.875" style="128"/>
    <col min="4353" max="4353" width="22.875" style="128" customWidth="1"/>
    <col min="4354" max="4354" width="19" style="128" customWidth="1"/>
    <col min="4355" max="4355" width="20.5" style="128" customWidth="1"/>
    <col min="4356" max="4359" width="19" style="128" customWidth="1"/>
    <col min="4360" max="4608" width="6.875" style="128"/>
    <col min="4609" max="4609" width="22.875" style="128" customWidth="1"/>
    <col min="4610" max="4610" width="19" style="128" customWidth="1"/>
    <col min="4611" max="4611" width="20.5" style="128" customWidth="1"/>
    <col min="4612" max="4615" width="19" style="128" customWidth="1"/>
    <col min="4616" max="4864" width="6.875" style="128"/>
    <col min="4865" max="4865" width="22.875" style="128" customWidth="1"/>
    <col min="4866" max="4866" width="19" style="128" customWidth="1"/>
    <col min="4867" max="4867" width="20.5" style="128" customWidth="1"/>
    <col min="4868" max="4871" width="19" style="128" customWidth="1"/>
    <col min="4872" max="5120" width="6.875" style="128"/>
    <col min="5121" max="5121" width="22.875" style="128" customWidth="1"/>
    <col min="5122" max="5122" width="19" style="128" customWidth="1"/>
    <col min="5123" max="5123" width="20.5" style="128" customWidth="1"/>
    <col min="5124" max="5127" width="19" style="128" customWidth="1"/>
    <col min="5128" max="5376" width="6.875" style="128"/>
    <col min="5377" max="5377" width="22.875" style="128" customWidth="1"/>
    <col min="5378" max="5378" width="19" style="128" customWidth="1"/>
    <col min="5379" max="5379" width="20.5" style="128" customWidth="1"/>
    <col min="5380" max="5383" width="19" style="128" customWidth="1"/>
    <col min="5384" max="5632" width="6.875" style="128"/>
    <col min="5633" max="5633" width="22.875" style="128" customWidth="1"/>
    <col min="5634" max="5634" width="19" style="128" customWidth="1"/>
    <col min="5635" max="5635" width="20.5" style="128" customWidth="1"/>
    <col min="5636" max="5639" width="19" style="128" customWidth="1"/>
    <col min="5640" max="5888" width="6.875" style="128"/>
    <col min="5889" max="5889" width="22.875" style="128" customWidth="1"/>
    <col min="5890" max="5890" width="19" style="128" customWidth="1"/>
    <col min="5891" max="5891" width="20.5" style="128" customWidth="1"/>
    <col min="5892" max="5895" width="19" style="128" customWidth="1"/>
    <col min="5896" max="6144" width="6.875" style="128"/>
    <col min="6145" max="6145" width="22.875" style="128" customWidth="1"/>
    <col min="6146" max="6146" width="19" style="128" customWidth="1"/>
    <col min="6147" max="6147" width="20.5" style="128" customWidth="1"/>
    <col min="6148" max="6151" width="19" style="128" customWidth="1"/>
    <col min="6152" max="6400" width="6.875" style="128"/>
    <col min="6401" max="6401" width="22.875" style="128" customWidth="1"/>
    <col min="6402" max="6402" width="19" style="128" customWidth="1"/>
    <col min="6403" max="6403" width="20.5" style="128" customWidth="1"/>
    <col min="6404" max="6407" width="19" style="128" customWidth="1"/>
    <col min="6408" max="6656" width="6.875" style="128"/>
    <col min="6657" max="6657" width="22.875" style="128" customWidth="1"/>
    <col min="6658" max="6658" width="19" style="128" customWidth="1"/>
    <col min="6659" max="6659" width="20.5" style="128" customWidth="1"/>
    <col min="6660" max="6663" width="19" style="128" customWidth="1"/>
    <col min="6664" max="6912" width="6.875" style="128"/>
    <col min="6913" max="6913" width="22.875" style="128" customWidth="1"/>
    <col min="6914" max="6914" width="19" style="128" customWidth="1"/>
    <col min="6915" max="6915" width="20.5" style="128" customWidth="1"/>
    <col min="6916" max="6919" width="19" style="128" customWidth="1"/>
    <col min="6920" max="7168" width="6.875" style="128"/>
    <col min="7169" max="7169" width="22.875" style="128" customWidth="1"/>
    <col min="7170" max="7170" width="19" style="128" customWidth="1"/>
    <col min="7171" max="7171" width="20.5" style="128" customWidth="1"/>
    <col min="7172" max="7175" width="19" style="128" customWidth="1"/>
    <col min="7176" max="7424" width="6.875" style="128"/>
    <col min="7425" max="7425" width="22.875" style="128" customWidth="1"/>
    <col min="7426" max="7426" width="19" style="128" customWidth="1"/>
    <col min="7427" max="7427" width="20.5" style="128" customWidth="1"/>
    <col min="7428" max="7431" width="19" style="128" customWidth="1"/>
    <col min="7432" max="7680" width="6.875" style="128"/>
    <col min="7681" max="7681" width="22.875" style="128" customWidth="1"/>
    <col min="7682" max="7682" width="19" style="128" customWidth="1"/>
    <col min="7683" max="7683" width="20.5" style="128" customWidth="1"/>
    <col min="7684" max="7687" width="19" style="128" customWidth="1"/>
    <col min="7688" max="7936" width="6.875" style="128"/>
    <col min="7937" max="7937" width="22.875" style="128" customWidth="1"/>
    <col min="7938" max="7938" width="19" style="128" customWidth="1"/>
    <col min="7939" max="7939" width="20.5" style="128" customWidth="1"/>
    <col min="7940" max="7943" width="19" style="128" customWidth="1"/>
    <col min="7944" max="8192" width="6.875" style="128"/>
    <col min="8193" max="8193" width="22.875" style="128" customWidth="1"/>
    <col min="8194" max="8194" width="19" style="128" customWidth="1"/>
    <col min="8195" max="8195" width="20.5" style="128" customWidth="1"/>
    <col min="8196" max="8199" width="19" style="128" customWidth="1"/>
    <col min="8200" max="8448" width="6.875" style="128"/>
    <col min="8449" max="8449" width="22.875" style="128" customWidth="1"/>
    <col min="8450" max="8450" width="19" style="128" customWidth="1"/>
    <col min="8451" max="8451" width="20.5" style="128" customWidth="1"/>
    <col min="8452" max="8455" width="19" style="128" customWidth="1"/>
    <col min="8456" max="8704" width="6.875" style="128"/>
    <col min="8705" max="8705" width="22.875" style="128" customWidth="1"/>
    <col min="8706" max="8706" width="19" style="128" customWidth="1"/>
    <col min="8707" max="8707" width="20.5" style="128" customWidth="1"/>
    <col min="8708" max="8711" width="19" style="128" customWidth="1"/>
    <col min="8712" max="8960" width="6.875" style="128"/>
    <col min="8961" max="8961" width="22.875" style="128" customWidth="1"/>
    <col min="8962" max="8962" width="19" style="128" customWidth="1"/>
    <col min="8963" max="8963" width="20.5" style="128" customWidth="1"/>
    <col min="8964" max="8967" width="19" style="128" customWidth="1"/>
    <col min="8968" max="9216" width="6.875" style="128"/>
    <col min="9217" max="9217" width="22.875" style="128" customWidth="1"/>
    <col min="9218" max="9218" width="19" style="128" customWidth="1"/>
    <col min="9219" max="9219" width="20.5" style="128" customWidth="1"/>
    <col min="9220" max="9223" width="19" style="128" customWidth="1"/>
    <col min="9224" max="9472" width="6.875" style="128"/>
    <col min="9473" max="9473" width="22.875" style="128" customWidth="1"/>
    <col min="9474" max="9474" width="19" style="128" customWidth="1"/>
    <col min="9475" max="9475" width="20.5" style="128" customWidth="1"/>
    <col min="9476" max="9479" width="19" style="128" customWidth="1"/>
    <col min="9480" max="9728" width="6.875" style="128"/>
    <col min="9729" max="9729" width="22.875" style="128" customWidth="1"/>
    <col min="9730" max="9730" width="19" style="128" customWidth="1"/>
    <col min="9731" max="9731" width="20.5" style="128" customWidth="1"/>
    <col min="9732" max="9735" width="19" style="128" customWidth="1"/>
    <col min="9736" max="9984" width="6.875" style="128"/>
    <col min="9985" max="9985" width="22.875" style="128" customWidth="1"/>
    <col min="9986" max="9986" width="19" style="128" customWidth="1"/>
    <col min="9987" max="9987" width="20.5" style="128" customWidth="1"/>
    <col min="9988" max="9991" width="19" style="128" customWidth="1"/>
    <col min="9992" max="10240" width="6.875" style="128"/>
    <col min="10241" max="10241" width="22.875" style="128" customWidth="1"/>
    <col min="10242" max="10242" width="19" style="128" customWidth="1"/>
    <col min="10243" max="10243" width="20.5" style="128" customWidth="1"/>
    <col min="10244" max="10247" width="19" style="128" customWidth="1"/>
    <col min="10248" max="10496" width="6.875" style="128"/>
    <col min="10497" max="10497" width="22.875" style="128" customWidth="1"/>
    <col min="10498" max="10498" width="19" style="128" customWidth="1"/>
    <col min="10499" max="10499" width="20.5" style="128" customWidth="1"/>
    <col min="10500" max="10503" width="19" style="128" customWidth="1"/>
    <col min="10504" max="10752" width="6.875" style="128"/>
    <col min="10753" max="10753" width="22.875" style="128" customWidth="1"/>
    <col min="10754" max="10754" width="19" style="128" customWidth="1"/>
    <col min="10755" max="10755" width="20.5" style="128" customWidth="1"/>
    <col min="10756" max="10759" width="19" style="128" customWidth="1"/>
    <col min="10760" max="11008" width="6.875" style="128"/>
    <col min="11009" max="11009" width="22.875" style="128" customWidth="1"/>
    <col min="11010" max="11010" width="19" style="128" customWidth="1"/>
    <col min="11011" max="11011" width="20.5" style="128" customWidth="1"/>
    <col min="11012" max="11015" width="19" style="128" customWidth="1"/>
    <col min="11016" max="11264" width="6.875" style="128"/>
    <col min="11265" max="11265" width="22.875" style="128" customWidth="1"/>
    <col min="11266" max="11266" width="19" style="128" customWidth="1"/>
    <col min="11267" max="11267" width="20.5" style="128" customWidth="1"/>
    <col min="11268" max="11271" width="19" style="128" customWidth="1"/>
    <col min="11272" max="11520" width="6.875" style="128"/>
    <col min="11521" max="11521" width="22.875" style="128" customWidth="1"/>
    <col min="11522" max="11522" width="19" style="128" customWidth="1"/>
    <col min="11523" max="11523" width="20.5" style="128" customWidth="1"/>
    <col min="11524" max="11527" width="19" style="128" customWidth="1"/>
    <col min="11528" max="11776" width="6.875" style="128"/>
    <col min="11777" max="11777" width="22.875" style="128" customWidth="1"/>
    <col min="11778" max="11778" width="19" style="128" customWidth="1"/>
    <col min="11779" max="11779" width="20.5" style="128" customWidth="1"/>
    <col min="11780" max="11783" width="19" style="128" customWidth="1"/>
    <col min="11784" max="12032" width="6.875" style="128"/>
    <col min="12033" max="12033" width="22.875" style="128" customWidth="1"/>
    <col min="12034" max="12034" width="19" style="128" customWidth="1"/>
    <col min="12035" max="12035" width="20.5" style="128" customWidth="1"/>
    <col min="12036" max="12039" width="19" style="128" customWidth="1"/>
    <col min="12040" max="12288" width="6.875" style="128"/>
    <col min="12289" max="12289" width="22.875" style="128" customWidth="1"/>
    <col min="12290" max="12290" width="19" style="128" customWidth="1"/>
    <col min="12291" max="12291" width="20.5" style="128" customWidth="1"/>
    <col min="12292" max="12295" width="19" style="128" customWidth="1"/>
    <col min="12296" max="12544" width="6.875" style="128"/>
    <col min="12545" max="12545" width="22.875" style="128" customWidth="1"/>
    <col min="12546" max="12546" width="19" style="128" customWidth="1"/>
    <col min="12547" max="12547" width="20.5" style="128" customWidth="1"/>
    <col min="12548" max="12551" width="19" style="128" customWidth="1"/>
    <col min="12552" max="12800" width="6.875" style="128"/>
    <col min="12801" max="12801" width="22.875" style="128" customWidth="1"/>
    <col min="12802" max="12802" width="19" style="128" customWidth="1"/>
    <col min="12803" max="12803" width="20.5" style="128" customWidth="1"/>
    <col min="12804" max="12807" width="19" style="128" customWidth="1"/>
    <col min="12808" max="13056" width="6.875" style="128"/>
    <col min="13057" max="13057" width="22.875" style="128" customWidth="1"/>
    <col min="13058" max="13058" width="19" style="128" customWidth="1"/>
    <col min="13059" max="13059" width="20.5" style="128" customWidth="1"/>
    <col min="13060" max="13063" width="19" style="128" customWidth="1"/>
    <col min="13064" max="13312" width="6.875" style="128"/>
    <col min="13313" max="13313" width="22.875" style="128" customWidth="1"/>
    <col min="13314" max="13314" width="19" style="128" customWidth="1"/>
    <col min="13315" max="13315" width="20.5" style="128" customWidth="1"/>
    <col min="13316" max="13319" width="19" style="128" customWidth="1"/>
    <col min="13320" max="13568" width="6.875" style="128"/>
    <col min="13569" max="13569" width="22.875" style="128" customWidth="1"/>
    <col min="13570" max="13570" width="19" style="128" customWidth="1"/>
    <col min="13571" max="13571" width="20.5" style="128" customWidth="1"/>
    <col min="13572" max="13575" width="19" style="128" customWidth="1"/>
    <col min="13576" max="13824" width="6.875" style="128"/>
    <col min="13825" max="13825" width="22.875" style="128" customWidth="1"/>
    <col min="13826" max="13826" width="19" style="128" customWidth="1"/>
    <col min="13827" max="13827" width="20.5" style="128" customWidth="1"/>
    <col min="13828" max="13831" width="19" style="128" customWidth="1"/>
    <col min="13832" max="14080" width="6.875" style="128"/>
    <col min="14081" max="14081" width="22.875" style="128" customWidth="1"/>
    <col min="14082" max="14082" width="19" style="128" customWidth="1"/>
    <col min="14083" max="14083" width="20.5" style="128" customWidth="1"/>
    <col min="14084" max="14087" width="19" style="128" customWidth="1"/>
    <col min="14088" max="14336" width="6.875" style="128"/>
    <col min="14337" max="14337" width="22.875" style="128" customWidth="1"/>
    <col min="14338" max="14338" width="19" style="128" customWidth="1"/>
    <col min="14339" max="14339" width="20.5" style="128" customWidth="1"/>
    <col min="14340" max="14343" width="19" style="128" customWidth="1"/>
    <col min="14344" max="14592" width="6.875" style="128"/>
    <col min="14593" max="14593" width="22.875" style="128" customWidth="1"/>
    <col min="14594" max="14594" width="19" style="128" customWidth="1"/>
    <col min="14595" max="14595" width="20.5" style="128" customWidth="1"/>
    <col min="14596" max="14599" width="19" style="128" customWidth="1"/>
    <col min="14600" max="14848" width="6.875" style="128"/>
    <col min="14849" max="14849" width="22.875" style="128" customWidth="1"/>
    <col min="14850" max="14850" width="19" style="128" customWidth="1"/>
    <col min="14851" max="14851" width="20.5" style="128" customWidth="1"/>
    <col min="14852" max="14855" width="19" style="128" customWidth="1"/>
    <col min="14856" max="15104" width="6.875" style="128"/>
    <col min="15105" max="15105" width="22.875" style="128" customWidth="1"/>
    <col min="15106" max="15106" width="19" style="128" customWidth="1"/>
    <col min="15107" max="15107" width="20.5" style="128" customWidth="1"/>
    <col min="15108" max="15111" width="19" style="128" customWidth="1"/>
    <col min="15112" max="15360" width="6.875" style="128"/>
    <col min="15361" max="15361" width="22.875" style="128" customWidth="1"/>
    <col min="15362" max="15362" width="19" style="128" customWidth="1"/>
    <col min="15363" max="15363" width="20.5" style="128" customWidth="1"/>
    <col min="15364" max="15367" width="19" style="128" customWidth="1"/>
    <col min="15368" max="15616" width="6.875" style="128"/>
    <col min="15617" max="15617" width="22.875" style="128" customWidth="1"/>
    <col min="15618" max="15618" width="19" style="128" customWidth="1"/>
    <col min="15619" max="15619" width="20.5" style="128" customWidth="1"/>
    <col min="15620" max="15623" width="19" style="128" customWidth="1"/>
    <col min="15624" max="15872" width="6.875" style="128"/>
    <col min="15873" max="15873" width="22.875" style="128" customWidth="1"/>
    <col min="15874" max="15874" width="19" style="128" customWidth="1"/>
    <col min="15875" max="15875" width="20.5" style="128" customWidth="1"/>
    <col min="15876" max="15879" width="19" style="128" customWidth="1"/>
    <col min="15880" max="16128" width="6.875" style="128"/>
    <col min="16129" max="16129" width="22.875" style="128" customWidth="1"/>
    <col min="16130" max="16130" width="19" style="128" customWidth="1"/>
    <col min="16131" max="16131" width="20.5" style="128" customWidth="1"/>
    <col min="16132" max="16135" width="19" style="128" customWidth="1"/>
    <col min="16136" max="16384" width="6.875" style="128"/>
  </cols>
  <sheetData>
    <row r="1" spans="1:13" s="126" customFormat="1" ht="20.100000000000001" customHeight="1">
      <c r="A1" s="32" t="s">
        <v>311</v>
      </c>
      <c r="B1" s="129"/>
      <c r="C1" s="129"/>
      <c r="D1" s="129"/>
      <c r="E1" s="129"/>
      <c r="F1" s="129"/>
      <c r="G1" s="129"/>
    </row>
    <row r="2" spans="1:13" s="126" customFormat="1" ht="38.25" customHeight="1">
      <c r="A2" s="167" t="s">
        <v>312</v>
      </c>
      <c r="B2" s="167"/>
      <c r="C2" s="167"/>
      <c r="D2" s="167"/>
      <c r="E2" s="167"/>
      <c r="F2" s="167"/>
      <c r="G2" s="167"/>
    </row>
    <row r="3" spans="1:13" s="126" customFormat="1" ht="20.100000000000001" customHeight="1">
      <c r="A3" s="130"/>
      <c r="B3" s="129"/>
      <c r="C3" s="129"/>
      <c r="D3" s="129"/>
      <c r="E3" s="129"/>
      <c r="F3" s="129"/>
      <c r="G3" s="129"/>
    </row>
    <row r="4" spans="1:13" s="126" customFormat="1" ht="20.100000000000001" customHeight="1">
      <c r="A4" s="131"/>
      <c r="B4" s="132"/>
      <c r="C4" s="132"/>
      <c r="D4" s="132"/>
      <c r="E4" s="132"/>
      <c r="F4" s="132"/>
      <c r="G4" s="133" t="s">
        <v>313</v>
      </c>
    </row>
    <row r="5" spans="1:13" s="126" customFormat="1" ht="20.100000000000001" customHeight="1">
      <c r="A5" s="168" t="s">
        <v>314</v>
      </c>
      <c r="B5" s="168"/>
      <c r="C5" s="168" t="s">
        <v>315</v>
      </c>
      <c r="D5" s="168"/>
      <c r="E5" s="168"/>
      <c r="F5" s="168"/>
      <c r="G5" s="168"/>
    </row>
    <row r="6" spans="1:13" s="126" customFormat="1" ht="45" customHeight="1">
      <c r="A6" s="134" t="s">
        <v>316</v>
      </c>
      <c r="B6" s="134" t="s">
        <v>317</v>
      </c>
      <c r="C6" s="134" t="s">
        <v>316</v>
      </c>
      <c r="D6" s="134" t="s">
        <v>318</v>
      </c>
      <c r="E6" s="134" t="s">
        <v>319</v>
      </c>
      <c r="F6" s="134" t="s">
        <v>320</v>
      </c>
      <c r="G6" s="134" t="s">
        <v>321</v>
      </c>
    </row>
    <row r="7" spans="1:13" s="126" customFormat="1" ht="20.100000000000001" customHeight="1">
      <c r="A7" s="135" t="s">
        <v>322</v>
      </c>
      <c r="B7" s="136">
        <v>926.03</v>
      </c>
      <c r="C7" s="137" t="s">
        <v>323</v>
      </c>
      <c r="D7" s="138">
        <f>D8+D9+D10+D11</f>
        <v>926.03</v>
      </c>
      <c r="E7" s="138">
        <f>E8+E9+E10+E11</f>
        <v>926.03</v>
      </c>
      <c r="F7" s="138"/>
      <c r="G7" s="138"/>
    </row>
    <row r="8" spans="1:13" s="126" customFormat="1" ht="20.100000000000001" customHeight="1">
      <c r="A8" s="139" t="s">
        <v>324</v>
      </c>
      <c r="B8" s="136">
        <v>926.03</v>
      </c>
      <c r="C8" s="140" t="s">
        <v>325</v>
      </c>
      <c r="D8" s="83">
        <v>838.77</v>
      </c>
      <c r="E8" s="83">
        <v>838.77</v>
      </c>
      <c r="F8" s="141"/>
      <c r="G8" s="141"/>
    </row>
    <row r="9" spans="1:13" s="126" customFormat="1" ht="20.100000000000001" customHeight="1">
      <c r="A9" s="139" t="s">
        <v>326</v>
      </c>
      <c r="B9" s="142"/>
      <c r="C9" s="140" t="s">
        <v>327</v>
      </c>
      <c r="D9" s="83">
        <v>57.07</v>
      </c>
      <c r="E9" s="83">
        <v>57.07</v>
      </c>
      <c r="F9" s="141"/>
      <c r="G9" s="141"/>
    </row>
    <row r="10" spans="1:13" s="126" customFormat="1" ht="20.100000000000001" customHeight="1">
      <c r="A10" s="143" t="s">
        <v>328</v>
      </c>
      <c r="B10" s="144"/>
      <c r="C10" s="145" t="s">
        <v>329</v>
      </c>
      <c r="D10" s="83">
        <v>16.82</v>
      </c>
      <c r="E10" s="83">
        <v>16.82</v>
      </c>
      <c r="F10" s="141"/>
      <c r="G10" s="141"/>
    </row>
    <row r="11" spans="1:13" s="126" customFormat="1" ht="20.100000000000001" customHeight="1">
      <c r="A11" s="143"/>
      <c r="B11" s="142"/>
      <c r="C11" s="146" t="s">
        <v>330</v>
      </c>
      <c r="D11" s="84">
        <v>13.37</v>
      </c>
      <c r="E11" s="147">
        <v>13.37</v>
      </c>
      <c r="F11" s="141"/>
      <c r="G11" s="141"/>
    </row>
    <row r="12" spans="1:13" s="126" customFormat="1" ht="23.1" customHeight="1">
      <c r="A12" s="148" t="s">
        <v>331</v>
      </c>
      <c r="B12" s="149"/>
      <c r="C12" s="148" t="s">
        <v>332</v>
      </c>
      <c r="D12" s="150"/>
      <c r="E12" s="150"/>
      <c r="F12" s="141"/>
      <c r="G12" s="141"/>
    </row>
    <row r="13" spans="1:13" s="126" customFormat="1" ht="20.100000000000001" customHeight="1">
      <c r="A13" s="143" t="s">
        <v>324</v>
      </c>
      <c r="B13" s="151"/>
      <c r="C13" s="152"/>
      <c r="D13" s="141"/>
      <c r="E13" s="141"/>
      <c r="F13" s="141"/>
      <c r="G13" s="141"/>
    </row>
    <row r="14" spans="1:13" s="126" customFormat="1" ht="20.100000000000001" customHeight="1">
      <c r="A14" s="143" t="s">
        <v>326</v>
      </c>
      <c r="B14" s="142"/>
      <c r="C14" s="152"/>
      <c r="D14" s="141"/>
      <c r="E14" s="141"/>
      <c r="F14" s="141"/>
      <c r="G14" s="141"/>
    </row>
    <row r="15" spans="1:13" s="126" customFormat="1" ht="20.100000000000001" customHeight="1">
      <c r="A15" s="139" t="s">
        <v>328</v>
      </c>
      <c r="B15" s="153"/>
      <c r="C15" s="152"/>
      <c r="D15" s="141"/>
      <c r="E15" s="141"/>
      <c r="F15" s="141"/>
      <c r="G15" s="141"/>
      <c r="M15" s="159"/>
    </row>
    <row r="16" spans="1:13" s="126" customFormat="1" ht="20.100000000000001" customHeight="1">
      <c r="A16" s="148"/>
      <c r="B16" s="154"/>
      <c r="C16" s="154"/>
      <c r="D16" s="155"/>
      <c r="E16" s="155"/>
      <c r="F16" s="155"/>
      <c r="G16" s="156"/>
    </row>
    <row r="17" spans="1:7" s="126" customFormat="1" ht="20.100000000000001" customHeight="1">
      <c r="A17" s="148" t="s">
        <v>333</v>
      </c>
      <c r="B17" s="157">
        <f>B7+B12</f>
        <v>926.03</v>
      </c>
      <c r="C17" s="157" t="s">
        <v>334</v>
      </c>
      <c r="D17" s="155">
        <f>SUM(D7)</f>
        <v>926.03</v>
      </c>
      <c r="E17" s="155">
        <f>SUM(E7)</f>
        <v>926.03</v>
      </c>
      <c r="F17" s="155">
        <f>SUM(F7)</f>
        <v>0</v>
      </c>
      <c r="G17" s="155">
        <f>SUM(G7)</f>
        <v>0</v>
      </c>
    </row>
    <row r="18" spans="1:7" ht="20.100000000000001" customHeight="1">
      <c r="A18" s="158"/>
      <c r="B18" s="158"/>
      <c r="C18" s="158"/>
      <c r="D18" s="158"/>
      <c r="E18" s="158"/>
      <c r="F18" s="158"/>
      <c r="G18" s="132"/>
    </row>
  </sheetData>
  <mergeCells count="3">
    <mergeCell ref="A2:G2"/>
    <mergeCell ref="A5:B5"/>
    <mergeCell ref="C5:G5"/>
  </mergeCells>
  <phoneticPr fontId="33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showGridLines="0" showZeros="0" topLeftCell="A4" workbookViewId="0">
      <selection activeCell="C17" sqref="C17"/>
    </sheetView>
  </sheetViews>
  <sheetFormatPr defaultColWidth="6.875" defaultRowHeight="12.75" customHeight="1"/>
  <cols>
    <col min="1" max="1" width="16.5" style="38" customWidth="1"/>
    <col min="2" max="2" width="44.625" style="38" customWidth="1"/>
    <col min="3" max="5" width="15.375" style="38" customWidth="1"/>
    <col min="6" max="255" width="6.875" style="38"/>
    <col min="256" max="256" width="23.625" style="38" customWidth="1"/>
    <col min="257" max="257" width="44.625" style="38" customWidth="1"/>
    <col min="258" max="258" width="16.5" style="38" customWidth="1"/>
    <col min="259" max="261" width="13.625" style="38" customWidth="1"/>
    <col min="262" max="511" width="6.875" style="38"/>
    <col min="512" max="512" width="23.625" style="38" customWidth="1"/>
    <col min="513" max="513" width="44.625" style="38" customWidth="1"/>
    <col min="514" max="514" width="16.5" style="38" customWidth="1"/>
    <col min="515" max="517" width="13.625" style="38" customWidth="1"/>
    <col min="518" max="767" width="6.875" style="38"/>
    <col min="768" max="768" width="23.625" style="38" customWidth="1"/>
    <col min="769" max="769" width="44.625" style="38" customWidth="1"/>
    <col min="770" max="770" width="16.5" style="38" customWidth="1"/>
    <col min="771" max="773" width="13.625" style="38" customWidth="1"/>
    <col min="774" max="1023" width="6.875" style="38"/>
    <col min="1024" max="1024" width="23.625" style="38" customWidth="1"/>
    <col min="1025" max="1025" width="44.625" style="38" customWidth="1"/>
    <col min="1026" max="1026" width="16.5" style="38" customWidth="1"/>
    <col min="1027" max="1029" width="13.625" style="38" customWidth="1"/>
    <col min="1030" max="1279" width="6.875" style="38"/>
    <col min="1280" max="1280" width="23.625" style="38" customWidth="1"/>
    <col min="1281" max="1281" width="44.625" style="38" customWidth="1"/>
    <col min="1282" max="1282" width="16.5" style="38" customWidth="1"/>
    <col min="1283" max="1285" width="13.625" style="38" customWidth="1"/>
    <col min="1286" max="1535" width="6.875" style="38"/>
    <col min="1536" max="1536" width="23.625" style="38" customWidth="1"/>
    <col min="1537" max="1537" width="44.625" style="38" customWidth="1"/>
    <col min="1538" max="1538" width="16.5" style="38" customWidth="1"/>
    <col min="1539" max="1541" width="13.625" style="38" customWidth="1"/>
    <col min="1542" max="1791" width="6.875" style="38"/>
    <col min="1792" max="1792" width="23.625" style="38" customWidth="1"/>
    <col min="1793" max="1793" width="44.625" style="38" customWidth="1"/>
    <col min="1794" max="1794" width="16.5" style="38" customWidth="1"/>
    <col min="1795" max="1797" width="13.625" style="38" customWidth="1"/>
    <col min="1798" max="2047" width="6.875" style="38"/>
    <col min="2048" max="2048" width="23.625" style="38" customWidth="1"/>
    <col min="2049" max="2049" width="44.625" style="38" customWidth="1"/>
    <col min="2050" max="2050" width="16.5" style="38" customWidth="1"/>
    <col min="2051" max="2053" width="13.625" style="38" customWidth="1"/>
    <col min="2054" max="2303" width="6.875" style="38"/>
    <col min="2304" max="2304" width="23.625" style="38" customWidth="1"/>
    <col min="2305" max="2305" width="44.625" style="38" customWidth="1"/>
    <col min="2306" max="2306" width="16.5" style="38" customWidth="1"/>
    <col min="2307" max="2309" width="13.625" style="38" customWidth="1"/>
    <col min="2310" max="2559" width="6.875" style="38"/>
    <col min="2560" max="2560" width="23.625" style="38" customWidth="1"/>
    <col min="2561" max="2561" width="44.625" style="38" customWidth="1"/>
    <col min="2562" max="2562" width="16.5" style="38" customWidth="1"/>
    <col min="2563" max="2565" width="13.625" style="38" customWidth="1"/>
    <col min="2566" max="2815" width="6.875" style="38"/>
    <col min="2816" max="2816" width="23.625" style="38" customWidth="1"/>
    <col min="2817" max="2817" width="44.625" style="38" customWidth="1"/>
    <col min="2818" max="2818" width="16.5" style="38" customWidth="1"/>
    <col min="2819" max="2821" width="13.625" style="38" customWidth="1"/>
    <col min="2822" max="3071" width="6.875" style="38"/>
    <col min="3072" max="3072" width="23.625" style="38" customWidth="1"/>
    <col min="3073" max="3073" width="44.625" style="38" customWidth="1"/>
    <col min="3074" max="3074" width="16.5" style="38" customWidth="1"/>
    <col min="3075" max="3077" width="13.625" style="38" customWidth="1"/>
    <col min="3078" max="3327" width="6.875" style="38"/>
    <col min="3328" max="3328" width="23.625" style="38" customWidth="1"/>
    <col min="3329" max="3329" width="44.625" style="38" customWidth="1"/>
    <col min="3330" max="3330" width="16.5" style="38" customWidth="1"/>
    <col min="3331" max="3333" width="13.625" style="38" customWidth="1"/>
    <col min="3334" max="3583" width="6.875" style="38"/>
    <col min="3584" max="3584" width="23.625" style="38" customWidth="1"/>
    <col min="3585" max="3585" width="44.625" style="38" customWidth="1"/>
    <col min="3586" max="3586" width="16.5" style="38" customWidth="1"/>
    <col min="3587" max="3589" width="13.625" style="38" customWidth="1"/>
    <col min="3590" max="3839" width="6.875" style="38"/>
    <col min="3840" max="3840" width="23.625" style="38" customWidth="1"/>
    <col min="3841" max="3841" width="44.625" style="38" customWidth="1"/>
    <col min="3842" max="3842" width="16.5" style="38" customWidth="1"/>
    <col min="3843" max="3845" width="13.625" style="38" customWidth="1"/>
    <col min="3846" max="4095" width="6.875" style="38"/>
    <col min="4096" max="4096" width="23.625" style="38" customWidth="1"/>
    <col min="4097" max="4097" width="44.625" style="38" customWidth="1"/>
    <col min="4098" max="4098" width="16.5" style="38" customWidth="1"/>
    <col min="4099" max="4101" width="13.625" style="38" customWidth="1"/>
    <col min="4102" max="4351" width="6.875" style="38"/>
    <col min="4352" max="4352" width="23.625" style="38" customWidth="1"/>
    <col min="4353" max="4353" width="44.625" style="38" customWidth="1"/>
    <col min="4354" max="4354" width="16.5" style="38" customWidth="1"/>
    <col min="4355" max="4357" width="13.625" style="38" customWidth="1"/>
    <col min="4358" max="4607" width="6.875" style="38"/>
    <col min="4608" max="4608" width="23.625" style="38" customWidth="1"/>
    <col min="4609" max="4609" width="44.625" style="38" customWidth="1"/>
    <col min="4610" max="4610" width="16.5" style="38" customWidth="1"/>
    <col min="4611" max="4613" width="13.625" style="38" customWidth="1"/>
    <col min="4614" max="4863" width="6.875" style="38"/>
    <col min="4864" max="4864" width="23.625" style="38" customWidth="1"/>
    <col min="4865" max="4865" width="44.625" style="38" customWidth="1"/>
    <col min="4866" max="4866" width="16.5" style="38" customWidth="1"/>
    <col min="4867" max="4869" width="13.625" style="38" customWidth="1"/>
    <col min="4870" max="5119" width="6.875" style="38"/>
    <col min="5120" max="5120" width="23.625" style="38" customWidth="1"/>
    <col min="5121" max="5121" width="44.625" style="38" customWidth="1"/>
    <col min="5122" max="5122" width="16.5" style="38" customWidth="1"/>
    <col min="5123" max="5125" width="13.625" style="38" customWidth="1"/>
    <col min="5126" max="5375" width="6.875" style="38"/>
    <col min="5376" max="5376" width="23.625" style="38" customWidth="1"/>
    <col min="5377" max="5377" width="44.625" style="38" customWidth="1"/>
    <col min="5378" max="5378" width="16.5" style="38" customWidth="1"/>
    <col min="5379" max="5381" width="13.625" style="38" customWidth="1"/>
    <col min="5382" max="5631" width="6.875" style="38"/>
    <col min="5632" max="5632" width="23.625" style="38" customWidth="1"/>
    <col min="5633" max="5633" width="44.625" style="38" customWidth="1"/>
    <col min="5634" max="5634" width="16.5" style="38" customWidth="1"/>
    <col min="5635" max="5637" width="13.625" style="38" customWidth="1"/>
    <col min="5638" max="5887" width="6.875" style="38"/>
    <col min="5888" max="5888" width="23.625" style="38" customWidth="1"/>
    <col min="5889" max="5889" width="44.625" style="38" customWidth="1"/>
    <col min="5890" max="5890" width="16.5" style="38" customWidth="1"/>
    <col min="5891" max="5893" width="13.625" style="38" customWidth="1"/>
    <col min="5894" max="6143" width="6.875" style="38"/>
    <col min="6144" max="6144" width="23.625" style="38" customWidth="1"/>
    <col min="6145" max="6145" width="44.625" style="38" customWidth="1"/>
    <col min="6146" max="6146" width="16.5" style="38" customWidth="1"/>
    <col min="6147" max="6149" width="13.625" style="38" customWidth="1"/>
    <col min="6150" max="6399" width="6.875" style="38"/>
    <col min="6400" max="6400" width="23.625" style="38" customWidth="1"/>
    <col min="6401" max="6401" width="44.625" style="38" customWidth="1"/>
    <col min="6402" max="6402" width="16.5" style="38" customWidth="1"/>
    <col min="6403" max="6405" width="13.625" style="38" customWidth="1"/>
    <col min="6406" max="6655" width="6.875" style="38"/>
    <col min="6656" max="6656" width="23.625" style="38" customWidth="1"/>
    <col min="6657" max="6657" width="44.625" style="38" customWidth="1"/>
    <col min="6658" max="6658" width="16.5" style="38" customWidth="1"/>
    <col min="6659" max="6661" width="13.625" style="38" customWidth="1"/>
    <col min="6662" max="6911" width="6.875" style="38"/>
    <col min="6912" max="6912" width="23.625" style="38" customWidth="1"/>
    <col min="6913" max="6913" width="44.625" style="38" customWidth="1"/>
    <col min="6914" max="6914" width="16.5" style="38" customWidth="1"/>
    <col min="6915" max="6917" width="13.625" style="38" customWidth="1"/>
    <col min="6918" max="7167" width="6.875" style="38"/>
    <col min="7168" max="7168" width="23.625" style="38" customWidth="1"/>
    <col min="7169" max="7169" width="44.625" style="38" customWidth="1"/>
    <col min="7170" max="7170" width="16.5" style="38" customWidth="1"/>
    <col min="7171" max="7173" width="13.625" style="38" customWidth="1"/>
    <col min="7174" max="7423" width="6.875" style="38"/>
    <col min="7424" max="7424" width="23.625" style="38" customWidth="1"/>
    <col min="7425" max="7425" width="44.625" style="38" customWidth="1"/>
    <col min="7426" max="7426" width="16.5" style="38" customWidth="1"/>
    <col min="7427" max="7429" width="13.625" style="38" customWidth="1"/>
    <col min="7430" max="7679" width="6.875" style="38"/>
    <col min="7680" max="7680" width="23.625" style="38" customWidth="1"/>
    <col min="7681" max="7681" width="44.625" style="38" customWidth="1"/>
    <col min="7682" max="7682" width="16.5" style="38" customWidth="1"/>
    <col min="7683" max="7685" width="13.625" style="38" customWidth="1"/>
    <col min="7686" max="7935" width="6.875" style="38"/>
    <col min="7936" max="7936" width="23.625" style="38" customWidth="1"/>
    <col min="7937" max="7937" width="44.625" style="38" customWidth="1"/>
    <col min="7938" max="7938" width="16.5" style="38" customWidth="1"/>
    <col min="7939" max="7941" width="13.625" style="38" customWidth="1"/>
    <col min="7942" max="8191" width="6.875" style="38"/>
    <col min="8192" max="8192" width="23.625" style="38" customWidth="1"/>
    <col min="8193" max="8193" width="44.625" style="38" customWidth="1"/>
    <col min="8194" max="8194" width="16.5" style="38" customWidth="1"/>
    <col min="8195" max="8197" width="13.625" style="38" customWidth="1"/>
    <col min="8198" max="8447" width="6.875" style="38"/>
    <col min="8448" max="8448" width="23.625" style="38" customWidth="1"/>
    <col min="8449" max="8449" width="44.625" style="38" customWidth="1"/>
    <col min="8450" max="8450" width="16.5" style="38" customWidth="1"/>
    <col min="8451" max="8453" width="13.625" style="38" customWidth="1"/>
    <col min="8454" max="8703" width="6.875" style="38"/>
    <col min="8704" max="8704" width="23.625" style="38" customWidth="1"/>
    <col min="8705" max="8705" width="44.625" style="38" customWidth="1"/>
    <col min="8706" max="8706" width="16.5" style="38" customWidth="1"/>
    <col min="8707" max="8709" width="13.625" style="38" customWidth="1"/>
    <col min="8710" max="8959" width="6.875" style="38"/>
    <col min="8960" max="8960" width="23.625" style="38" customWidth="1"/>
    <col min="8961" max="8961" width="44.625" style="38" customWidth="1"/>
    <col min="8962" max="8962" width="16.5" style="38" customWidth="1"/>
    <col min="8963" max="8965" width="13.625" style="38" customWidth="1"/>
    <col min="8966" max="9215" width="6.875" style="38"/>
    <col min="9216" max="9216" width="23.625" style="38" customWidth="1"/>
    <col min="9217" max="9217" width="44.625" style="38" customWidth="1"/>
    <col min="9218" max="9218" width="16.5" style="38" customWidth="1"/>
    <col min="9219" max="9221" width="13.625" style="38" customWidth="1"/>
    <col min="9222" max="9471" width="6.875" style="38"/>
    <col min="9472" max="9472" width="23.625" style="38" customWidth="1"/>
    <col min="9473" max="9473" width="44.625" style="38" customWidth="1"/>
    <col min="9474" max="9474" width="16.5" style="38" customWidth="1"/>
    <col min="9475" max="9477" width="13.625" style="38" customWidth="1"/>
    <col min="9478" max="9727" width="6.875" style="38"/>
    <col min="9728" max="9728" width="23.625" style="38" customWidth="1"/>
    <col min="9729" max="9729" width="44.625" style="38" customWidth="1"/>
    <col min="9730" max="9730" width="16.5" style="38" customWidth="1"/>
    <col min="9731" max="9733" width="13.625" style="38" customWidth="1"/>
    <col min="9734" max="9983" width="6.875" style="38"/>
    <col min="9984" max="9984" width="23.625" style="38" customWidth="1"/>
    <col min="9985" max="9985" width="44.625" style="38" customWidth="1"/>
    <col min="9986" max="9986" width="16.5" style="38" customWidth="1"/>
    <col min="9987" max="9989" width="13.625" style="38" customWidth="1"/>
    <col min="9990" max="10239" width="6.875" style="38"/>
    <col min="10240" max="10240" width="23.625" style="38" customWidth="1"/>
    <col min="10241" max="10241" width="44.625" style="38" customWidth="1"/>
    <col min="10242" max="10242" width="16.5" style="38" customWidth="1"/>
    <col min="10243" max="10245" width="13.625" style="38" customWidth="1"/>
    <col min="10246" max="10495" width="6.875" style="38"/>
    <col min="10496" max="10496" width="23.625" style="38" customWidth="1"/>
    <col min="10497" max="10497" width="44.625" style="38" customWidth="1"/>
    <col min="10498" max="10498" width="16.5" style="38" customWidth="1"/>
    <col min="10499" max="10501" width="13.625" style="38" customWidth="1"/>
    <col min="10502" max="10751" width="6.875" style="38"/>
    <col min="10752" max="10752" width="23.625" style="38" customWidth="1"/>
    <col min="10753" max="10753" width="44.625" style="38" customWidth="1"/>
    <col min="10754" max="10754" width="16.5" style="38" customWidth="1"/>
    <col min="10755" max="10757" width="13.625" style="38" customWidth="1"/>
    <col min="10758" max="11007" width="6.875" style="38"/>
    <col min="11008" max="11008" width="23.625" style="38" customWidth="1"/>
    <col min="11009" max="11009" width="44.625" style="38" customWidth="1"/>
    <col min="11010" max="11010" width="16.5" style="38" customWidth="1"/>
    <col min="11011" max="11013" width="13.625" style="38" customWidth="1"/>
    <col min="11014" max="11263" width="6.875" style="38"/>
    <col min="11264" max="11264" width="23.625" style="38" customWidth="1"/>
    <col min="11265" max="11265" width="44.625" style="38" customWidth="1"/>
    <col min="11266" max="11266" width="16.5" style="38" customWidth="1"/>
    <col min="11267" max="11269" width="13.625" style="38" customWidth="1"/>
    <col min="11270" max="11519" width="6.875" style="38"/>
    <col min="11520" max="11520" width="23.625" style="38" customWidth="1"/>
    <col min="11521" max="11521" width="44.625" style="38" customWidth="1"/>
    <col min="11522" max="11522" width="16.5" style="38" customWidth="1"/>
    <col min="11523" max="11525" width="13.625" style="38" customWidth="1"/>
    <col min="11526" max="11775" width="6.875" style="38"/>
    <col min="11776" max="11776" width="23.625" style="38" customWidth="1"/>
    <col min="11777" max="11777" width="44.625" style="38" customWidth="1"/>
    <col min="11778" max="11778" width="16.5" style="38" customWidth="1"/>
    <col min="11779" max="11781" width="13.625" style="38" customWidth="1"/>
    <col min="11782" max="12031" width="6.875" style="38"/>
    <col min="12032" max="12032" width="23.625" style="38" customWidth="1"/>
    <col min="12033" max="12033" width="44.625" style="38" customWidth="1"/>
    <col min="12034" max="12034" width="16.5" style="38" customWidth="1"/>
    <col min="12035" max="12037" width="13.625" style="38" customWidth="1"/>
    <col min="12038" max="12287" width="6.875" style="38"/>
    <col min="12288" max="12288" width="23.625" style="38" customWidth="1"/>
    <col min="12289" max="12289" width="44.625" style="38" customWidth="1"/>
    <col min="12290" max="12290" width="16.5" style="38" customWidth="1"/>
    <col min="12291" max="12293" width="13.625" style="38" customWidth="1"/>
    <col min="12294" max="12543" width="6.875" style="38"/>
    <col min="12544" max="12544" width="23.625" style="38" customWidth="1"/>
    <col min="12545" max="12545" width="44.625" style="38" customWidth="1"/>
    <col min="12546" max="12546" width="16.5" style="38" customWidth="1"/>
    <col min="12547" max="12549" width="13.625" style="38" customWidth="1"/>
    <col min="12550" max="12799" width="6.875" style="38"/>
    <col min="12800" max="12800" width="23.625" style="38" customWidth="1"/>
    <col min="12801" max="12801" width="44.625" style="38" customWidth="1"/>
    <col min="12802" max="12802" width="16.5" style="38" customWidth="1"/>
    <col min="12803" max="12805" width="13.625" style="38" customWidth="1"/>
    <col min="12806" max="13055" width="6.875" style="38"/>
    <col min="13056" max="13056" width="23.625" style="38" customWidth="1"/>
    <col min="13057" max="13057" width="44.625" style="38" customWidth="1"/>
    <col min="13058" max="13058" width="16.5" style="38" customWidth="1"/>
    <col min="13059" max="13061" width="13.625" style="38" customWidth="1"/>
    <col min="13062" max="13311" width="6.875" style="38"/>
    <col min="13312" max="13312" width="23.625" style="38" customWidth="1"/>
    <col min="13313" max="13313" width="44.625" style="38" customWidth="1"/>
    <col min="13314" max="13314" width="16.5" style="38" customWidth="1"/>
    <col min="13315" max="13317" width="13.625" style="38" customWidth="1"/>
    <col min="13318" max="13567" width="6.875" style="38"/>
    <col min="13568" max="13568" width="23.625" style="38" customWidth="1"/>
    <col min="13569" max="13569" width="44.625" style="38" customWidth="1"/>
    <col min="13570" max="13570" width="16.5" style="38" customWidth="1"/>
    <col min="13571" max="13573" width="13.625" style="38" customWidth="1"/>
    <col min="13574" max="13823" width="6.875" style="38"/>
    <col min="13824" max="13824" width="23.625" style="38" customWidth="1"/>
    <col min="13825" max="13825" width="44.625" style="38" customWidth="1"/>
    <col min="13826" max="13826" width="16.5" style="38" customWidth="1"/>
    <col min="13827" max="13829" width="13.625" style="38" customWidth="1"/>
    <col min="13830" max="14079" width="6.875" style="38"/>
    <col min="14080" max="14080" width="23.625" style="38" customWidth="1"/>
    <col min="14081" max="14081" width="44.625" style="38" customWidth="1"/>
    <col min="14082" max="14082" width="16.5" style="38" customWidth="1"/>
    <col min="14083" max="14085" width="13.625" style="38" customWidth="1"/>
    <col min="14086" max="14335" width="6.875" style="38"/>
    <col min="14336" max="14336" width="23.625" style="38" customWidth="1"/>
    <col min="14337" max="14337" width="44.625" style="38" customWidth="1"/>
    <col min="14338" max="14338" width="16.5" style="38" customWidth="1"/>
    <col min="14339" max="14341" width="13.625" style="38" customWidth="1"/>
    <col min="14342" max="14591" width="6.875" style="38"/>
    <col min="14592" max="14592" width="23.625" style="38" customWidth="1"/>
    <col min="14593" max="14593" width="44.625" style="38" customWidth="1"/>
    <col min="14594" max="14594" width="16.5" style="38" customWidth="1"/>
    <col min="14595" max="14597" width="13.625" style="38" customWidth="1"/>
    <col min="14598" max="14847" width="6.875" style="38"/>
    <col min="14848" max="14848" width="23.625" style="38" customWidth="1"/>
    <col min="14849" max="14849" width="44.625" style="38" customWidth="1"/>
    <col min="14850" max="14850" width="16.5" style="38" customWidth="1"/>
    <col min="14851" max="14853" width="13.625" style="38" customWidth="1"/>
    <col min="14854" max="15103" width="6.875" style="38"/>
    <col min="15104" max="15104" width="23.625" style="38" customWidth="1"/>
    <col min="15105" max="15105" width="44.625" style="38" customWidth="1"/>
    <col min="15106" max="15106" width="16.5" style="38" customWidth="1"/>
    <col min="15107" max="15109" width="13.625" style="38" customWidth="1"/>
    <col min="15110" max="15359" width="6.875" style="38"/>
    <col min="15360" max="15360" width="23.625" style="38" customWidth="1"/>
    <col min="15361" max="15361" width="44.625" style="38" customWidth="1"/>
    <col min="15362" max="15362" width="16.5" style="38" customWidth="1"/>
    <col min="15363" max="15365" width="13.625" style="38" customWidth="1"/>
    <col min="15366" max="15615" width="6.875" style="38"/>
    <col min="15616" max="15616" width="23.625" style="38" customWidth="1"/>
    <col min="15617" max="15617" width="44.625" style="38" customWidth="1"/>
    <col min="15618" max="15618" width="16.5" style="38" customWidth="1"/>
    <col min="15619" max="15621" width="13.625" style="38" customWidth="1"/>
    <col min="15622" max="15871" width="6.875" style="38"/>
    <col min="15872" max="15872" width="23.625" style="38" customWidth="1"/>
    <col min="15873" max="15873" width="44.625" style="38" customWidth="1"/>
    <col min="15874" max="15874" width="16.5" style="38" customWidth="1"/>
    <col min="15875" max="15877" width="13.625" style="38" customWidth="1"/>
    <col min="15878" max="16127" width="6.875" style="38"/>
    <col min="16128" max="16128" width="23.625" style="38" customWidth="1"/>
    <col min="16129" max="16129" width="44.625" style="38" customWidth="1"/>
    <col min="16130" max="16130" width="16.5" style="38" customWidth="1"/>
    <col min="16131" max="16133" width="13.625" style="38" customWidth="1"/>
    <col min="16134" max="16384" width="6.875" style="38"/>
  </cols>
  <sheetData>
    <row r="1" spans="1:5" ht="20.100000000000001" customHeight="1">
      <c r="A1" s="39" t="s">
        <v>335</v>
      </c>
    </row>
    <row r="2" spans="1:5" ht="36" customHeight="1">
      <c r="A2" s="169" t="s">
        <v>336</v>
      </c>
      <c r="B2" s="169"/>
      <c r="C2" s="169"/>
      <c r="D2" s="169"/>
      <c r="E2" s="169"/>
    </row>
    <row r="3" spans="1:5" ht="20.100000000000001" customHeight="1">
      <c r="A3" s="109"/>
      <c r="B3" s="97"/>
      <c r="C3" s="97"/>
      <c r="D3" s="97"/>
      <c r="E3" s="97"/>
    </row>
    <row r="4" spans="1:5" ht="20.100000000000001" customHeight="1">
      <c r="A4" s="46"/>
      <c r="B4" s="45"/>
      <c r="C4" s="45"/>
      <c r="D4" s="45"/>
      <c r="E4" s="125" t="s">
        <v>313</v>
      </c>
    </row>
    <row r="5" spans="1:5" ht="20.100000000000001" customHeight="1">
      <c r="A5" s="170" t="s">
        <v>337</v>
      </c>
      <c r="B5" s="170"/>
      <c r="C5" s="170" t="s">
        <v>338</v>
      </c>
      <c r="D5" s="170"/>
      <c r="E5" s="170"/>
    </row>
    <row r="6" spans="1:5" ht="20.100000000000001" customHeight="1">
      <c r="A6" s="79" t="s">
        <v>339</v>
      </c>
      <c r="B6" s="79" t="s">
        <v>340</v>
      </c>
      <c r="C6" s="79" t="s">
        <v>341</v>
      </c>
      <c r="D6" s="79" t="s">
        <v>342</v>
      </c>
      <c r="E6" s="79" t="s">
        <v>343</v>
      </c>
    </row>
    <row r="7" spans="1:5" s="124" customFormat="1" ht="18.95" customHeight="1">
      <c r="A7" s="171" t="s">
        <v>318</v>
      </c>
      <c r="B7" s="171"/>
      <c r="C7" s="49">
        <f>C8+C16+C23+C31</f>
        <v>926.03</v>
      </c>
      <c r="D7" s="49">
        <f>D8+D16+D23+D31</f>
        <v>364.03</v>
      </c>
      <c r="E7" s="49">
        <v>562</v>
      </c>
    </row>
    <row r="8" spans="1:5" s="124" customFormat="1" ht="18.95" customHeight="1">
      <c r="A8" s="123" t="s">
        <v>344</v>
      </c>
      <c r="B8" s="81" t="s">
        <v>325</v>
      </c>
      <c r="C8" s="55">
        <f>C9+C12+C14</f>
        <v>838.77</v>
      </c>
      <c r="D8" s="55">
        <f>D9</f>
        <v>276.77</v>
      </c>
      <c r="E8" s="55">
        <v>562</v>
      </c>
    </row>
    <row r="9" spans="1:5" s="124" customFormat="1" ht="18.95" customHeight="1">
      <c r="A9" s="121" t="s">
        <v>345</v>
      </c>
      <c r="B9" s="122" t="s">
        <v>346</v>
      </c>
      <c r="C9" s="55">
        <v>276.77</v>
      </c>
      <c r="D9" s="55">
        <f>D10+D11</f>
        <v>276.77</v>
      </c>
      <c r="E9" s="55"/>
    </row>
    <row r="10" spans="1:5" s="124" customFormat="1" ht="18.95" customHeight="1">
      <c r="A10" s="121" t="s">
        <v>347</v>
      </c>
      <c r="B10" s="122" t="s">
        <v>348</v>
      </c>
      <c r="C10" s="55">
        <v>176.84</v>
      </c>
      <c r="D10" s="55">
        <v>176.84</v>
      </c>
      <c r="E10" s="55"/>
    </row>
    <row r="11" spans="1:5" s="124" customFormat="1" ht="18.95" customHeight="1">
      <c r="A11" s="121" t="s">
        <v>349</v>
      </c>
      <c r="B11" s="122" t="s">
        <v>350</v>
      </c>
      <c r="C11" s="55">
        <v>99.93</v>
      </c>
      <c r="D11" s="55">
        <v>99.93</v>
      </c>
      <c r="E11" s="55"/>
    </row>
    <row r="12" spans="1:5" s="124" customFormat="1" ht="18.95" customHeight="1">
      <c r="A12" s="121" t="s">
        <v>351</v>
      </c>
      <c r="B12" s="122" t="s">
        <v>352</v>
      </c>
      <c r="C12" s="55">
        <v>362</v>
      </c>
      <c r="D12" s="55"/>
      <c r="E12" s="55">
        <v>362</v>
      </c>
    </row>
    <row r="13" spans="1:5" s="124" customFormat="1" ht="18.95" customHeight="1">
      <c r="A13" s="121" t="s">
        <v>353</v>
      </c>
      <c r="B13" s="122" t="s">
        <v>354</v>
      </c>
      <c r="C13" s="55">
        <v>362</v>
      </c>
      <c r="D13" s="55"/>
      <c r="E13" s="55">
        <v>362</v>
      </c>
    </row>
    <row r="14" spans="1:5" s="106" customFormat="1" ht="18.95" customHeight="1">
      <c r="A14" s="121" t="s">
        <v>355</v>
      </c>
      <c r="B14" s="122" t="s">
        <v>356</v>
      </c>
      <c r="C14" s="55">
        <v>200</v>
      </c>
      <c r="D14" s="55"/>
      <c r="E14" s="55">
        <v>200</v>
      </c>
    </row>
    <row r="15" spans="1:5" s="124" customFormat="1" ht="18.95" customHeight="1">
      <c r="A15" s="121" t="s">
        <v>357</v>
      </c>
      <c r="B15" s="122" t="s">
        <v>358</v>
      </c>
      <c r="C15" s="55">
        <v>200</v>
      </c>
      <c r="D15" s="55"/>
      <c r="E15" s="55">
        <v>200</v>
      </c>
    </row>
    <row r="16" spans="1:5" s="124" customFormat="1" ht="18.95" customHeight="1">
      <c r="A16" s="123" t="s">
        <v>359</v>
      </c>
      <c r="B16" s="81" t="s">
        <v>327</v>
      </c>
      <c r="C16" s="55">
        <v>57.07</v>
      </c>
      <c r="D16" s="55">
        <v>57.07</v>
      </c>
      <c r="E16" s="55"/>
    </row>
    <row r="17" spans="1:5" s="124" customFormat="1" ht="18.95" customHeight="1">
      <c r="A17" s="121" t="s">
        <v>360</v>
      </c>
      <c r="B17" s="122" t="s">
        <v>361</v>
      </c>
      <c r="C17" s="55">
        <v>56.86</v>
      </c>
      <c r="D17" s="55">
        <v>56.86</v>
      </c>
      <c r="E17" s="55"/>
    </row>
    <row r="18" spans="1:5" s="124" customFormat="1" ht="18.95" customHeight="1">
      <c r="A18" s="121" t="s">
        <v>362</v>
      </c>
      <c r="B18" s="122" t="s">
        <v>363</v>
      </c>
      <c r="C18" s="55">
        <v>30.12</v>
      </c>
      <c r="D18" s="55">
        <v>30.12</v>
      </c>
      <c r="E18" s="55"/>
    </row>
    <row r="19" spans="1:5" s="124" customFormat="1" ht="18.95" customHeight="1">
      <c r="A19" s="121" t="s">
        <v>364</v>
      </c>
      <c r="B19" s="122" t="s">
        <v>365</v>
      </c>
      <c r="C19" s="55">
        <v>17.829999999999998</v>
      </c>
      <c r="D19" s="55">
        <v>17.829999999999998</v>
      </c>
      <c r="E19" s="55"/>
    </row>
    <row r="20" spans="1:5" s="124" customFormat="1" ht="18.95" customHeight="1">
      <c r="A20" s="121" t="s">
        <v>366</v>
      </c>
      <c r="B20" s="122" t="s">
        <v>367</v>
      </c>
      <c r="C20" s="55">
        <v>8.91</v>
      </c>
      <c r="D20" s="55">
        <v>8.91</v>
      </c>
      <c r="E20" s="55"/>
    </row>
    <row r="21" spans="1:5" s="124" customFormat="1" ht="18.95" customHeight="1">
      <c r="A21" s="121" t="s">
        <v>368</v>
      </c>
      <c r="B21" s="122" t="s">
        <v>369</v>
      </c>
      <c r="C21" s="55">
        <v>0.21</v>
      </c>
      <c r="D21" s="55">
        <v>0.21</v>
      </c>
      <c r="E21" s="55"/>
    </row>
    <row r="22" spans="1:5" s="124" customFormat="1" ht="18.95" customHeight="1">
      <c r="A22" s="121" t="s">
        <v>370</v>
      </c>
      <c r="B22" s="122" t="s">
        <v>371</v>
      </c>
      <c r="C22" s="55">
        <v>0.21</v>
      </c>
      <c r="D22" s="55">
        <v>0.21</v>
      </c>
      <c r="E22" s="55"/>
    </row>
    <row r="23" spans="1:5" s="124" customFormat="1" ht="18.95" customHeight="1">
      <c r="A23" s="123" t="s">
        <v>372</v>
      </c>
      <c r="B23" s="81" t="s">
        <v>329</v>
      </c>
      <c r="C23" s="55">
        <v>16.82</v>
      </c>
      <c r="D23" s="55">
        <v>16.82</v>
      </c>
      <c r="E23" s="55"/>
    </row>
    <row r="24" spans="1:5" s="124" customFormat="1" ht="18.95" customHeight="1">
      <c r="A24" s="121" t="s">
        <v>373</v>
      </c>
      <c r="B24" s="122" t="s">
        <v>374</v>
      </c>
      <c r="C24" s="55">
        <v>16.48</v>
      </c>
      <c r="D24" s="55">
        <v>16.48</v>
      </c>
      <c r="E24" s="55"/>
    </row>
    <row r="25" spans="1:5" s="124" customFormat="1" ht="18.95" customHeight="1">
      <c r="A25" s="121" t="s">
        <v>375</v>
      </c>
      <c r="B25" s="122" t="s">
        <v>376</v>
      </c>
      <c r="C25" s="55">
        <v>8.01</v>
      </c>
      <c r="D25" s="55">
        <v>8.01</v>
      </c>
      <c r="E25" s="55"/>
    </row>
    <row r="26" spans="1:5" s="124" customFormat="1" ht="18.95" customHeight="1">
      <c r="A26" s="121" t="s">
        <v>377</v>
      </c>
      <c r="B26" s="122" t="s">
        <v>378</v>
      </c>
      <c r="C26" s="55">
        <v>4.24</v>
      </c>
      <c r="D26" s="55">
        <v>4.24</v>
      </c>
      <c r="E26" s="55"/>
    </row>
    <row r="27" spans="1:5" s="124" customFormat="1" ht="18.95" customHeight="1">
      <c r="A27" s="121" t="s">
        <v>379</v>
      </c>
      <c r="B27" s="122" t="s">
        <v>380</v>
      </c>
      <c r="C27" s="55">
        <v>1.28</v>
      </c>
      <c r="D27" s="55">
        <v>1.28</v>
      </c>
      <c r="E27" s="55"/>
    </row>
    <row r="28" spans="1:5" s="124" customFormat="1" ht="18.95" customHeight="1">
      <c r="A28" s="121" t="s">
        <v>381</v>
      </c>
      <c r="B28" s="122" t="s">
        <v>382</v>
      </c>
      <c r="C28" s="55">
        <v>2.96</v>
      </c>
      <c r="D28" s="55">
        <v>2.96</v>
      </c>
      <c r="E28" s="55"/>
    </row>
    <row r="29" spans="1:5" s="124" customFormat="1" ht="18.95" customHeight="1">
      <c r="A29" s="121" t="s">
        <v>383</v>
      </c>
      <c r="B29" s="122" t="s">
        <v>384</v>
      </c>
      <c r="C29" s="55">
        <v>0.33</v>
      </c>
      <c r="D29" s="55">
        <v>0.33</v>
      </c>
      <c r="E29" s="55"/>
    </row>
    <row r="30" spans="1:5" s="124" customFormat="1" ht="18.95" customHeight="1">
      <c r="A30" s="121" t="s">
        <v>385</v>
      </c>
      <c r="B30" s="122" t="s">
        <v>386</v>
      </c>
      <c r="C30" s="55">
        <v>0.33</v>
      </c>
      <c r="D30" s="55">
        <v>0.33</v>
      </c>
      <c r="E30" s="55"/>
    </row>
    <row r="31" spans="1:5" s="124" customFormat="1" ht="18.95" customHeight="1">
      <c r="A31" s="123" t="s">
        <v>387</v>
      </c>
      <c r="B31" s="81" t="s">
        <v>330</v>
      </c>
      <c r="C31" s="55">
        <v>13.37</v>
      </c>
      <c r="D31" s="55">
        <v>13.37</v>
      </c>
      <c r="E31" s="55"/>
    </row>
    <row r="32" spans="1:5" s="124" customFormat="1" ht="18.95" customHeight="1">
      <c r="A32" s="121" t="s">
        <v>388</v>
      </c>
      <c r="B32" s="122" t="s">
        <v>389</v>
      </c>
      <c r="C32" s="55">
        <v>13.37</v>
      </c>
      <c r="D32" s="55">
        <v>13.37</v>
      </c>
      <c r="E32" s="55"/>
    </row>
    <row r="33" spans="1:5" s="124" customFormat="1" ht="18.95" customHeight="1">
      <c r="A33" s="121" t="s">
        <v>390</v>
      </c>
      <c r="B33" s="122" t="s">
        <v>391</v>
      </c>
      <c r="C33" s="55">
        <v>13.37</v>
      </c>
      <c r="D33" s="55">
        <v>13.37</v>
      </c>
      <c r="E33" s="55"/>
    </row>
  </sheetData>
  <mergeCells count="4">
    <mergeCell ref="A2:E2"/>
    <mergeCell ref="A5:B5"/>
    <mergeCell ref="C5:E5"/>
    <mergeCell ref="A7:B7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3"/>
  <sheetViews>
    <sheetView showGridLines="0" showZeros="0" workbookViewId="0">
      <selection activeCell="E16" sqref="E16"/>
    </sheetView>
  </sheetViews>
  <sheetFormatPr defaultColWidth="6.875" defaultRowHeight="20.100000000000001" customHeight="1"/>
  <cols>
    <col min="1" max="1" width="14.5" style="38" customWidth="1"/>
    <col min="2" max="2" width="33.375" style="38" customWidth="1"/>
    <col min="3" max="5" width="20.625" style="38" customWidth="1"/>
    <col min="6" max="256" width="6.875" style="38"/>
    <col min="257" max="257" width="14.5" style="38" customWidth="1"/>
    <col min="258" max="258" width="33.375" style="38" customWidth="1"/>
    <col min="259" max="261" width="20.625" style="38" customWidth="1"/>
    <col min="262" max="512" width="6.875" style="38"/>
    <col min="513" max="513" width="14.5" style="38" customWidth="1"/>
    <col min="514" max="514" width="33.375" style="38" customWidth="1"/>
    <col min="515" max="517" width="20.625" style="38" customWidth="1"/>
    <col min="518" max="768" width="6.875" style="38"/>
    <col min="769" max="769" width="14.5" style="38" customWidth="1"/>
    <col min="770" max="770" width="33.375" style="38" customWidth="1"/>
    <col min="771" max="773" width="20.625" style="38" customWidth="1"/>
    <col min="774" max="1024" width="6.875" style="38"/>
    <col min="1025" max="1025" width="14.5" style="38" customWidth="1"/>
    <col min="1026" max="1026" width="33.375" style="38" customWidth="1"/>
    <col min="1027" max="1029" width="20.625" style="38" customWidth="1"/>
    <col min="1030" max="1280" width="6.875" style="38"/>
    <col min="1281" max="1281" width="14.5" style="38" customWidth="1"/>
    <col min="1282" max="1282" width="33.375" style="38" customWidth="1"/>
    <col min="1283" max="1285" width="20.625" style="38" customWidth="1"/>
    <col min="1286" max="1536" width="6.875" style="38"/>
    <col min="1537" max="1537" width="14.5" style="38" customWidth="1"/>
    <col min="1538" max="1538" width="33.375" style="38" customWidth="1"/>
    <col min="1539" max="1541" width="20.625" style="38" customWidth="1"/>
    <col min="1542" max="1792" width="6.875" style="38"/>
    <col min="1793" max="1793" width="14.5" style="38" customWidth="1"/>
    <col min="1794" max="1794" width="33.375" style="38" customWidth="1"/>
    <col min="1795" max="1797" width="20.625" style="38" customWidth="1"/>
    <col min="1798" max="2048" width="6.875" style="38"/>
    <col min="2049" max="2049" width="14.5" style="38" customWidth="1"/>
    <col min="2050" max="2050" width="33.375" style="38" customWidth="1"/>
    <col min="2051" max="2053" width="20.625" style="38" customWidth="1"/>
    <col min="2054" max="2304" width="6.875" style="38"/>
    <col min="2305" max="2305" width="14.5" style="38" customWidth="1"/>
    <col min="2306" max="2306" width="33.375" style="38" customWidth="1"/>
    <col min="2307" max="2309" width="20.625" style="38" customWidth="1"/>
    <col min="2310" max="2560" width="6.875" style="38"/>
    <col min="2561" max="2561" width="14.5" style="38" customWidth="1"/>
    <col min="2562" max="2562" width="33.375" style="38" customWidth="1"/>
    <col min="2563" max="2565" width="20.625" style="38" customWidth="1"/>
    <col min="2566" max="2816" width="6.875" style="38"/>
    <col min="2817" max="2817" width="14.5" style="38" customWidth="1"/>
    <col min="2818" max="2818" width="33.375" style="38" customWidth="1"/>
    <col min="2819" max="2821" width="20.625" style="38" customWidth="1"/>
    <col min="2822" max="3072" width="6.875" style="38"/>
    <col min="3073" max="3073" width="14.5" style="38" customWidth="1"/>
    <col min="3074" max="3074" width="33.375" style="38" customWidth="1"/>
    <col min="3075" max="3077" width="20.625" style="38" customWidth="1"/>
    <col min="3078" max="3328" width="6.875" style="38"/>
    <col min="3329" max="3329" width="14.5" style="38" customWidth="1"/>
    <col min="3330" max="3330" width="33.375" style="38" customWidth="1"/>
    <col min="3331" max="3333" width="20.625" style="38" customWidth="1"/>
    <col min="3334" max="3584" width="6.875" style="38"/>
    <col min="3585" max="3585" width="14.5" style="38" customWidth="1"/>
    <col min="3586" max="3586" width="33.375" style="38" customWidth="1"/>
    <col min="3587" max="3589" width="20.625" style="38" customWidth="1"/>
    <col min="3590" max="3840" width="6.875" style="38"/>
    <col min="3841" max="3841" width="14.5" style="38" customWidth="1"/>
    <col min="3842" max="3842" width="33.375" style="38" customWidth="1"/>
    <col min="3843" max="3845" width="20.625" style="38" customWidth="1"/>
    <col min="3846" max="4096" width="6.875" style="38"/>
    <col min="4097" max="4097" width="14.5" style="38" customWidth="1"/>
    <col min="4098" max="4098" width="33.375" style="38" customWidth="1"/>
    <col min="4099" max="4101" width="20.625" style="38" customWidth="1"/>
    <col min="4102" max="4352" width="6.875" style="38"/>
    <col min="4353" max="4353" width="14.5" style="38" customWidth="1"/>
    <col min="4354" max="4354" width="33.375" style="38" customWidth="1"/>
    <col min="4355" max="4357" width="20.625" style="38" customWidth="1"/>
    <col min="4358" max="4608" width="6.875" style="38"/>
    <col min="4609" max="4609" width="14.5" style="38" customWidth="1"/>
    <col min="4610" max="4610" width="33.375" style="38" customWidth="1"/>
    <col min="4611" max="4613" width="20.625" style="38" customWidth="1"/>
    <col min="4614" max="4864" width="6.875" style="38"/>
    <col min="4865" max="4865" width="14.5" style="38" customWidth="1"/>
    <col min="4866" max="4866" width="33.375" style="38" customWidth="1"/>
    <col min="4867" max="4869" width="20.625" style="38" customWidth="1"/>
    <col min="4870" max="5120" width="6.875" style="38"/>
    <col min="5121" max="5121" width="14.5" style="38" customWidth="1"/>
    <col min="5122" max="5122" width="33.375" style="38" customWidth="1"/>
    <col min="5123" max="5125" width="20.625" style="38" customWidth="1"/>
    <col min="5126" max="5376" width="6.875" style="38"/>
    <col min="5377" max="5377" width="14.5" style="38" customWidth="1"/>
    <col min="5378" max="5378" width="33.375" style="38" customWidth="1"/>
    <col min="5379" max="5381" width="20.625" style="38" customWidth="1"/>
    <col min="5382" max="5632" width="6.875" style="38"/>
    <col min="5633" max="5633" width="14.5" style="38" customWidth="1"/>
    <col min="5634" max="5634" width="33.375" style="38" customWidth="1"/>
    <col min="5635" max="5637" width="20.625" style="38" customWidth="1"/>
    <col min="5638" max="5888" width="6.875" style="38"/>
    <col min="5889" max="5889" width="14.5" style="38" customWidth="1"/>
    <col min="5890" max="5890" width="33.375" style="38" customWidth="1"/>
    <col min="5891" max="5893" width="20.625" style="38" customWidth="1"/>
    <col min="5894" max="6144" width="6.875" style="38"/>
    <col min="6145" max="6145" width="14.5" style="38" customWidth="1"/>
    <col min="6146" max="6146" width="33.375" style="38" customWidth="1"/>
    <col min="6147" max="6149" width="20.625" style="38" customWidth="1"/>
    <col min="6150" max="6400" width="6.875" style="38"/>
    <col min="6401" max="6401" width="14.5" style="38" customWidth="1"/>
    <col min="6402" max="6402" width="33.375" style="38" customWidth="1"/>
    <col min="6403" max="6405" width="20.625" style="38" customWidth="1"/>
    <col min="6406" max="6656" width="6.875" style="38"/>
    <col min="6657" max="6657" width="14.5" style="38" customWidth="1"/>
    <col min="6658" max="6658" width="33.375" style="38" customWidth="1"/>
    <col min="6659" max="6661" width="20.625" style="38" customWidth="1"/>
    <col min="6662" max="6912" width="6.875" style="38"/>
    <col min="6913" max="6913" width="14.5" style="38" customWidth="1"/>
    <col min="6914" max="6914" width="33.375" style="38" customWidth="1"/>
    <col min="6915" max="6917" width="20.625" style="38" customWidth="1"/>
    <col min="6918" max="7168" width="6.875" style="38"/>
    <col min="7169" max="7169" width="14.5" style="38" customWidth="1"/>
    <col min="7170" max="7170" width="33.375" style="38" customWidth="1"/>
    <col min="7171" max="7173" width="20.625" style="38" customWidth="1"/>
    <col min="7174" max="7424" width="6.875" style="38"/>
    <col min="7425" max="7425" width="14.5" style="38" customWidth="1"/>
    <col min="7426" max="7426" width="33.375" style="38" customWidth="1"/>
    <col min="7427" max="7429" width="20.625" style="38" customWidth="1"/>
    <col min="7430" max="7680" width="6.875" style="38"/>
    <col min="7681" max="7681" width="14.5" style="38" customWidth="1"/>
    <col min="7682" max="7682" width="33.375" style="38" customWidth="1"/>
    <col min="7683" max="7685" width="20.625" style="38" customWidth="1"/>
    <col min="7686" max="7936" width="6.875" style="38"/>
    <col min="7937" max="7937" width="14.5" style="38" customWidth="1"/>
    <col min="7938" max="7938" width="33.375" style="38" customWidth="1"/>
    <col min="7939" max="7941" width="20.625" style="38" customWidth="1"/>
    <col min="7942" max="8192" width="6.875" style="38"/>
    <col min="8193" max="8193" width="14.5" style="38" customWidth="1"/>
    <col min="8194" max="8194" width="33.375" style="38" customWidth="1"/>
    <col min="8195" max="8197" width="20.625" style="38" customWidth="1"/>
    <col min="8198" max="8448" width="6.875" style="38"/>
    <col min="8449" max="8449" width="14.5" style="38" customWidth="1"/>
    <col min="8450" max="8450" width="33.375" style="38" customWidth="1"/>
    <col min="8451" max="8453" width="20.625" style="38" customWidth="1"/>
    <col min="8454" max="8704" width="6.875" style="38"/>
    <col min="8705" max="8705" width="14.5" style="38" customWidth="1"/>
    <col min="8706" max="8706" width="33.375" style="38" customWidth="1"/>
    <col min="8707" max="8709" width="20.625" style="38" customWidth="1"/>
    <col min="8710" max="8960" width="6.875" style="38"/>
    <col min="8961" max="8961" width="14.5" style="38" customWidth="1"/>
    <col min="8962" max="8962" width="33.375" style="38" customWidth="1"/>
    <col min="8963" max="8965" width="20.625" style="38" customWidth="1"/>
    <col min="8966" max="9216" width="6.875" style="38"/>
    <col min="9217" max="9217" width="14.5" style="38" customWidth="1"/>
    <col min="9218" max="9218" width="33.375" style="38" customWidth="1"/>
    <col min="9219" max="9221" width="20.625" style="38" customWidth="1"/>
    <col min="9222" max="9472" width="6.875" style="38"/>
    <col min="9473" max="9473" width="14.5" style="38" customWidth="1"/>
    <col min="9474" max="9474" width="33.375" style="38" customWidth="1"/>
    <col min="9475" max="9477" width="20.625" style="38" customWidth="1"/>
    <col min="9478" max="9728" width="6.875" style="38"/>
    <col min="9729" max="9729" width="14.5" style="38" customWidth="1"/>
    <col min="9730" max="9730" width="33.375" style="38" customWidth="1"/>
    <col min="9731" max="9733" width="20.625" style="38" customWidth="1"/>
    <col min="9734" max="9984" width="6.875" style="38"/>
    <col min="9985" max="9985" width="14.5" style="38" customWidth="1"/>
    <col min="9986" max="9986" width="33.375" style="38" customWidth="1"/>
    <col min="9987" max="9989" width="20.625" style="38" customWidth="1"/>
    <col min="9990" max="10240" width="6.875" style="38"/>
    <col min="10241" max="10241" width="14.5" style="38" customWidth="1"/>
    <col min="10242" max="10242" width="33.375" style="38" customWidth="1"/>
    <col min="10243" max="10245" width="20.625" style="38" customWidth="1"/>
    <col min="10246" max="10496" width="6.875" style="38"/>
    <col min="10497" max="10497" width="14.5" style="38" customWidth="1"/>
    <col min="10498" max="10498" width="33.375" style="38" customWidth="1"/>
    <col min="10499" max="10501" width="20.625" style="38" customWidth="1"/>
    <col min="10502" max="10752" width="6.875" style="38"/>
    <col min="10753" max="10753" width="14.5" style="38" customWidth="1"/>
    <col min="10754" max="10754" width="33.375" style="38" customWidth="1"/>
    <col min="10755" max="10757" width="20.625" style="38" customWidth="1"/>
    <col min="10758" max="11008" width="6.875" style="38"/>
    <col min="11009" max="11009" width="14.5" style="38" customWidth="1"/>
    <col min="11010" max="11010" width="33.375" style="38" customWidth="1"/>
    <col min="11011" max="11013" width="20.625" style="38" customWidth="1"/>
    <col min="11014" max="11264" width="6.875" style="38"/>
    <col min="11265" max="11265" width="14.5" style="38" customWidth="1"/>
    <col min="11266" max="11266" width="33.375" style="38" customWidth="1"/>
    <col min="11267" max="11269" width="20.625" style="38" customWidth="1"/>
    <col min="11270" max="11520" width="6.875" style="38"/>
    <col min="11521" max="11521" width="14.5" style="38" customWidth="1"/>
    <col min="11522" max="11522" width="33.375" style="38" customWidth="1"/>
    <col min="11523" max="11525" width="20.625" style="38" customWidth="1"/>
    <col min="11526" max="11776" width="6.875" style="38"/>
    <col min="11777" max="11777" width="14.5" style="38" customWidth="1"/>
    <col min="11778" max="11778" width="33.375" style="38" customWidth="1"/>
    <col min="11779" max="11781" width="20.625" style="38" customWidth="1"/>
    <col min="11782" max="12032" width="6.875" style="38"/>
    <col min="12033" max="12033" width="14.5" style="38" customWidth="1"/>
    <col min="12034" max="12034" width="33.375" style="38" customWidth="1"/>
    <col min="12035" max="12037" width="20.625" style="38" customWidth="1"/>
    <col min="12038" max="12288" width="6.875" style="38"/>
    <col min="12289" max="12289" width="14.5" style="38" customWidth="1"/>
    <col min="12290" max="12290" width="33.375" style="38" customWidth="1"/>
    <col min="12291" max="12293" width="20.625" style="38" customWidth="1"/>
    <col min="12294" max="12544" width="6.875" style="38"/>
    <col min="12545" max="12545" width="14.5" style="38" customWidth="1"/>
    <col min="12546" max="12546" width="33.375" style="38" customWidth="1"/>
    <col min="12547" max="12549" width="20.625" style="38" customWidth="1"/>
    <col min="12550" max="12800" width="6.875" style="38"/>
    <col min="12801" max="12801" width="14.5" style="38" customWidth="1"/>
    <col min="12802" max="12802" width="33.375" style="38" customWidth="1"/>
    <col min="12803" max="12805" width="20.625" style="38" customWidth="1"/>
    <col min="12806" max="13056" width="6.875" style="38"/>
    <col min="13057" max="13057" width="14.5" style="38" customWidth="1"/>
    <col min="13058" max="13058" width="33.375" style="38" customWidth="1"/>
    <col min="13059" max="13061" width="20.625" style="38" customWidth="1"/>
    <col min="13062" max="13312" width="6.875" style="38"/>
    <col min="13313" max="13313" width="14.5" style="38" customWidth="1"/>
    <col min="13314" max="13314" width="33.375" style="38" customWidth="1"/>
    <col min="13315" max="13317" width="20.625" style="38" customWidth="1"/>
    <col min="13318" max="13568" width="6.875" style="38"/>
    <col min="13569" max="13569" width="14.5" style="38" customWidth="1"/>
    <col min="13570" max="13570" width="33.375" style="38" customWidth="1"/>
    <col min="13571" max="13573" width="20.625" style="38" customWidth="1"/>
    <col min="13574" max="13824" width="6.875" style="38"/>
    <col min="13825" max="13825" width="14.5" style="38" customWidth="1"/>
    <col min="13826" max="13826" width="33.375" style="38" customWidth="1"/>
    <col min="13827" max="13829" width="20.625" style="38" customWidth="1"/>
    <col min="13830" max="14080" width="6.875" style="38"/>
    <col min="14081" max="14081" width="14.5" style="38" customWidth="1"/>
    <col min="14082" max="14082" width="33.375" style="38" customWidth="1"/>
    <col min="14083" max="14085" width="20.625" style="38" customWidth="1"/>
    <col min="14086" max="14336" width="6.875" style="38"/>
    <col min="14337" max="14337" width="14.5" style="38" customWidth="1"/>
    <col min="14338" max="14338" width="33.375" style="38" customWidth="1"/>
    <col min="14339" max="14341" width="20.625" style="38" customWidth="1"/>
    <col min="14342" max="14592" width="6.875" style="38"/>
    <col min="14593" max="14593" width="14.5" style="38" customWidth="1"/>
    <col min="14594" max="14594" width="33.375" style="38" customWidth="1"/>
    <col min="14595" max="14597" width="20.625" style="38" customWidth="1"/>
    <col min="14598" max="14848" width="6.875" style="38"/>
    <col min="14849" max="14849" width="14.5" style="38" customWidth="1"/>
    <col min="14850" max="14850" width="33.375" style="38" customWidth="1"/>
    <col min="14851" max="14853" width="20.625" style="38" customWidth="1"/>
    <col min="14854" max="15104" width="6.875" style="38"/>
    <col min="15105" max="15105" width="14.5" style="38" customWidth="1"/>
    <col min="15106" max="15106" width="33.375" style="38" customWidth="1"/>
    <col min="15107" max="15109" width="20.625" style="38" customWidth="1"/>
    <col min="15110" max="15360" width="6.875" style="38"/>
    <col min="15361" max="15361" width="14.5" style="38" customWidth="1"/>
    <col min="15362" max="15362" width="33.375" style="38" customWidth="1"/>
    <col min="15363" max="15365" width="20.625" style="38" customWidth="1"/>
    <col min="15366" max="15616" width="6.875" style="38"/>
    <col min="15617" max="15617" width="14.5" style="38" customWidth="1"/>
    <col min="15618" max="15618" width="33.375" style="38" customWidth="1"/>
    <col min="15619" max="15621" width="20.625" style="38" customWidth="1"/>
    <col min="15622" max="15872" width="6.875" style="38"/>
    <col min="15873" max="15873" width="14.5" style="38" customWidth="1"/>
    <col min="15874" max="15874" width="33.375" style="38" customWidth="1"/>
    <col min="15875" max="15877" width="20.625" style="38" customWidth="1"/>
    <col min="15878" max="16128" width="6.875" style="38"/>
    <col min="16129" max="16129" width="14.5" style="38" customWidth="1"/>
    <col min="16130" max="16130" width="33.375" style="38" customWidth="1"/>
    <col min="16131" max="16133" width="20.625" style="38" customWidth="1"/>
    <col min="16134" max="16384" width="6.875" style="38"/>
  </cols>
  <sheetData>
    <row r="1" spans="1:11" ht="20.100000000000001" customHeight="1">
      <c r="A1" s="39" t="s">
        <v>392</v>
      </c>
      <c r="E1" s="115"/>
    </row>
    <row r="2" spans="1:11" ht="44.25" customHeight="1">
      <c r="A2" s="169" t="s">
        <v>393</v>
      </c>
      <c r="B2" s="169"/>
      <c r="C2" s="169"/>
      <c r="D2" s="169"/>
      <c r="E2" s="169"/>
    </row>
    <row r="3" spans="1:11" ht="20.100000000000001" customHeight="1">
      <c r="A3" s="116"/>
      <c r="B3" s="116"/>
      <c r="C3" s="116"/>
      <c r="D3" s="116"/>
      <c r="E3" s="116"/>
    </row>
    <row r="4" spans="1:11" s="64" customFormat="1" ht="20.100000000000001" customHeight="1">
      <c r="A4" s="46"/>
      <c r="B4" s="45"/>
      <c r="C4" s="45"/>
      <c r="D4" s="45"/>
      <c r="E4" s="117" t="s">
        <v>313</v>
      </c>
    </row>
    <row r="5" spans="1:11" s="64" customFormat="1" ht="20.100000000000001" customHeight="1">
      <c r="A5" s="170" t="s">
        <v>394</v>
      </c>
      <c r="B5" s="170"/>
      <c r="C5" s="170" t="s">
        <v>395</v>
      </c>
      <c r="D5" s="170"/>
      <c r="E5" s="170"/>
    </row>
    <row r="6" spans="1:11" s="64" customFormat="1" ht="20.100000000000001" customHeight="1">
      <c r="A6" s="67" t="s">
        <v>339</v>
      </c>
      <c r="B6" s="67" t="s">
        <v>340</v>
      </c>
      <c r="C6" s="67" t="s">
        <v>318</v>
      </c>
      <c r="D6" s="67" t="s">
        <v>396</v>
      </c>
      <c r="E6" s="67" t="s">
        <v>397</v>
      </c>
    </row>
    <row r="7" spans="1:11" s="64" customFormat="1" ht="20.100000000000001" customHeight="1">
      <c r="A7" s="118" t="s">
        <v>398</v>
      </c>
      <c r="B7" s="119" t="s">
        <v>399</v>
      </c>
      <c r="C7" s="52">
        <f>D7+E7</f>
        <v>364.03</v>
      </c>
      <c r="D7" s="52">
        <f>SUM(D8,D19,D39)</f>
        <v>274.2</v>
      </c>
      <c r="E7" s="52">
        <f>SUM(E8,E19,E39)</f>
        <v>89.83</v>
      </c>
      <c r="J7" s="96"/>
    </row>
    <row r="8" spans="1:11" s="64" customFormat="1" ht="20.100000000000001" customHeight="1">
      <c r="A8" s="120" t="s">
        <v>400</v>
      </c>
      <c r="B8" s="81" t="s">
        <v>401</v>
      </c>
      <c r="C8" s="82">
        <v>244.32</v>
      </c>
      <c r="D8" s="82">
        <f>D9+D10+D11+D13+D12+D14+D15+D16+D17+D18</f>
        <v>242.08</v>
      </c>
      <c r="E8" s="91"/>
      <c r="G8" s="96"/>
    </row>
    <row r="9" spans="1:11" s="64" customFormat="1" ht="20.100000000000001" customHeight="1">
      <c r="A9" s="121" t="s">
        <v>402</v>
      </c>
      <c r="B9" s="122" t="s">
        <v>403</v>
      </c>
      <c r="C9" s="82">
        <v>57.58</v>
      </c>
      <c r="D9" s="82">
        <v>57.58</v>
      </c>
      <c r="E9" s="91"/>
      <c r="F9" s="96"/>
      <c r="G9" s="96"/>
      <c r="K9" s="96"/>
    </row>
    <row r="10" spans="1:11" s="64" customFormat="1" ht="20.100000000000001" customHeight="1">
      <c r="A10" s="121" t="s">
        <v>404</v>
      </c>
      <c r="B10" s="122" t="s">
        <v>405</v>
      </c>
      <c r="C10" s="82">
        <v>29.12</v>
      </c>
      <c r="D10" s="82">
        <v>29.12</v>
      </c>
      <c r="E10" s="91"/>
      <c r="F10" s="96"/>
      <c r="H10" s="96"/>
    </row>
    <row r="11" spans="1:11" s="64" customFormat="1" ht="20.100000000000001" customHeight="1">
      <c r="A11" s="121" t="s">
        <v>406</v>
      </c>
      <c r="B11" s="122" t="s">
        <v>407</v>
      </c>
      <c r="C11" s="82">
        <v>56.73</v>
      </c>
      <c r="D11" s="82">
        <v>56.73</v>
      </c>
      <c r="E11" s="91"/>
      <c r="F11" s="96"/>
      <c r="H11" s="96"/>
    </row>
    <row r="12" spans="1:11" s="64" customFormat="1" ht="20.100000000000001" customHeight="1">
      <c r="A12" s="121" t="s">
        <v>408</v>
      </c>
      <c r="B12" s="122" t="s">
        <v>409</v>
      </c>
      <c r="C12" s="82">
        <v>19.89</v>
      </c>
      <c r="D12" s="82">
        <v>19.89</v>
      </c>
      <c r="E12" s="91"/>
      <c r="F12" s="96"/>
      <c r="G12" s="96"/>
      <c r="H12" s="96"/>
    </row>
    <row r="13" spans="1:11" s="64" customFormat="1" ht="20.100000000000001" customHeight="1">
      <c r="A13" s="121" t="s">
        <v>410</v>
      </c>
      <c r="B13" s="122" t="s">
        <v>411</v>
      </c>
      <c r="C13" s="82">
        <v>17.829999999999998</v>
      </c>
      <c r="D13" s="82">
        <v>17.829999999999998</v>
      </c>
      <c r="E13" s="91"/>
      <c r="F13" s="96"/>
      <c r="J13" s="96"/>
    </row>
    <row r="14" spans="1:11" s="64" customFormat="1" ht="20.100000000000001" customHeight="1">
      <c r="A14" s="121" t="s">
        <v>412</v>
      </c>
      <c r="B14" s="122" t="s">
        <v>413</v>
      </c>
      <c r="C14" s="82">
        <v>8.91</v>
      </c>
      <c r="D14" s="82">
        <v>8.91</v>
      </c>
      <c r="E14" s="91"/>
      <c r="F14" s="96"/>
      <c r="G14" s="96"/>
      <c r="K14" s="96"/>
    </row>
    <row r="15" spans="1:11" s="64" customFormat="1" ht="20.100000000000001" customHeight="1">
      <c r="A15" s="121" t="s">
        <v>414</v>
      </c>
      <c r="B15" s="122" t="s">
        <v>415</v>
      </c>
      <c r="C15" s="82">
        <v>12.24</v>
      </c>
      <c r="D15" s="82">
        <v>12.24</v>
      </c>
      <c r="E15" s="91"/>
      <c r="F15" s="96"/>
      <c r="G15" s="96"/>
      <c r="H15" s="96"/>
      <c r="K15" s="96"/>
    </row>
    <row r="16" spans="1:11" s="64" customFormat="1" ht="20.100000000000001" customHeight="1">
      <c r="A16" s="121" t="s">
        <v>416</v>
      </c>
      <c r="B16" s="122" t="s">
        <v>417</v>
      </c>
      <c r="C16" s="82">
        <v>2.79</v>
      </c>
      <c r="D16" s="82">
        <v>2.79</v>
      </c>
      <c r="E16" s="91"/>
      <c r="F16" s="96"/>
      <c r="G16" s="96"/>
      <c r="K16" s="96"/>
    </row>
    <row r="17" spans="1:16" s="64" customFormat="1" ht="20.100000000000001" customHeight="1">
      <c r="A17" s="121" t="s">
        <v>418</v>
      </c>
      <c r="B17" s="122" t="s">
        <v>419</v>
      </c>
      <c r="C17" s="82">
        <v>13.37</v>
      </c>
      <c r="D17" s="82">
        <v>13.37</v>
      </c>
      <c r="E17" s="91"/>
      <c r="F17" s="96"/>
      <c r="G17" s="96"/>
      <c r="K17" s="96"/>
    </row>
    <row r="18" spans="1:16" s="64" customFormat="1" ht="20.100000000000001" customHeight="1">
      <c r="A18" s="121" t="s">
        <v>420</v>
      </c>
      <c r="B18" s="122" t="s">
        <v>421</v>
      </c>
      <c r="C18" s="82">
        <v>23.62</v>
      </c>
      <c r="D18" s="82">
        <v>23.62</v>
      </c>
      <c r="E18" s="91"/>
      <c r="F18" s="96"/>
      <c r="G18" s="96"/>
      <c r="K18" s="96"/>
    </row>
    <row r="19" spans="1:16" s="64" customFormat="1" ht="20.100000000000001" customHeight="1">
      <c r="A19" s="123" t="s">
        <v>422</v>
      </c>
      <c r="B19" s="81" t="s">
        <v>423</v>
      </c>
      <c r="C19" s="82">
        <v>89.84</v>
      </c>
      <c r="D19" s="82"/>
      <c r="E19" s="82">
        <f>E20+E21+E22+E23+E25+E24+E26+E27+E28+E29+E30+E31+E32+E33+E34+E35+E36+E37+E38</f>
        <v>89.83</v>
      </c>
      <c r="F19" s="96"/>
      <c r="G19" s="96"/>
    </row>
    <row r="20" spans="1:16" s="64" customFormat="1" ht="20.100000000000001" customHeight="1">
      <c r="A20" s="121" t="s">
        <v>424</v>
      </c>
      <c r="B20" s="122" t="s">
        <v>425</v>
      </c>
      <c r="C20" s="82">
        <v>20</v>
      </c>
      <c r="D20" s="91"/>
      <c r="E20" s="82">
        <v>20</v>
      </c>
      <c r="F20" s="96"/>
      <c r="G20" s="96"/>
      <c r="H20" s="96"/>
      <c r="N20" s="96"/>
    </row>
    <row r="21" spans="1:16" s="64" customFormat="1" ht="20.100000000000001" customHeight="1">
      <c r="A21" s="121" t="s">
        <v>426</v>
      </c>
      <c r="B21" s="122" t="s">
        <v>427</v>
      </c>
      <c r="C21" s="82">
        <v>3</v>
      </c>
      <c r="D21" s="91"/>
      <c r="E21" s="82">
        <v>3</v>
      </c>
      <c r="F21" s="96"/>
      <c r="G21" s="96"/>
    </row>
    <row r="22" spans="1:16" s="64" customFormat="1" ht="20.100000000000001" customHeight="1">
      <c r="A22" s="121" t="s">
        <v>428</v>
      </c>
      <c r="B22" s="122" t="s">
        <v>429</v>
      </c>
      <c r="C22" s="82">
        <v>2</v>
      </c>
      <c r="D22" s="91"/>
      <c r="E22" s="82">
        <v>2</v>
      </c>
      <c r="F22" s="96"/>
      <c r="H22" s="96"/>
      <c r="J22" s="96"/>
    </row>
    <row r="23" spans="1:16" s="64" customFormat="1" ht="20.100000000000001" customHeight="1">
      <c r="A23" s="121" t="s">
        <v>430</v>
      </c>
      <c r="B23" s="122" t="s">
        <v>431</v>
      </c>
      <c r="C23" s="82">
        <v>2</v>
      </c>
      <c r="D23" s="91"/>
      <c r="E23" s="82">
        <v>2</v>
      </c>
      <c r="F23" s="96"/>
      <c r="G23" s="96"/>
      <c r="H23" s="96"/>
    </row>
    <row r="24" spans="1:16" s="64" customFormat="1" ht="20.100000000000001" customHeight="1">
      <c r="A24" s="121" t="s">
        <v>432</v>
      </c>
      <c r="B24" s="122" t="s">
        <v>433</v>
      </c>
      <c r="C24" s="82">
        <v>2</v>
      </c>
      <c r="D24" s="91"/>
      <c r="E24" s="82">
        <v>2</v>
      </c>
      <c r="F24" s="96"/>
    </row>
    <row r="25" spans="1:16" s="64" customFormat="1" ht="20.100000000000001" customHeight="1">
      <c r="A25" s="121" t="s">
        <v>434</v>
      </c>
      <c r="B25" s="122" t="s">
        <v>435</v>
      </c>
      <c r="C25" s="82">
        <v>1.5</v>
      </c>
      <c r="D25" s="91"/>
      <c r="E25" s="82">
        <v>1.5</v>
      </c>
      <c r="F25" s="96"/>
      <c r="G25" s="96"/>
      <c r="I25" s="96"/>
      <c r="L25" s="96"/>
    </row>
    <row r="26" spans="1:16" s="64" customFormat="1" ht="20.100000000000001" customHeight="1">
      <c r="A26" s="121" t="s">
        <v>436</v>
      </c>
      <c r="B26" s="122" t="s">
        <v>437</v>
      </c>
      <c r="C26" s="82">
        <v>4</v>
      </c>
      <c r="D26" s="91"/>
      <c r="E26" s="82">
        <v>4</v>
      </c>
      <c r="F26" s="96"/>
      <c r="G26" s="96"/>
      <c r="H26" s="96"/>
    </row>
    <row r="27" spans="1:16" s="64" customFormat="1" ht="20.100000000000001" customHeight="1">
      <c r="A27" s="121" t="s">
        <v>438</v>
      </c>
      <c r="B27" s="122" t="s">
        <v>439</v>
      </c>
      <c r="C27" s="82">
        <v>2</v>
      </c>
      <c r="D27" s="91"/>
      <c r="E27" s="82">
        <v>2</v>
      </c>
      <c r="F27" s="96"/>
      <c r="G27" s="96"/>
    </row>
    <row r="28" spans="1:16" s="64" customFormat="1" ht="20.100000000000001" customHeight="1">
      <c r="A28" s="121" t="s">
        <v>440</v>
      </c>
      <c r="B28" s="122" t="s">
        <v>441</v>
      </c>
      <c r="C28" s="82">
        <v>1.5</v>
      </c>
      <c r="D28" s="91"/>
      <c r="E28" s="82">
        <v>1.5</v>
      </c>
      <c r="F28" s="96"/>
      <c r="G28" s="96"/>
    </row>
    <row r="29" spans="1:16" s="64" customFormat="1" ht="20.100000000000001" customHeight="1">
      <c r="A29" s="121" t="s">
        <v>442</v>
      </c>
      <c r="B29" s="122" t="s">
        <v>443</v>
      </c>
      <c r="C29" s="82">
        <v>2</v>
      </c>
      <c r="D29" s="91"/>
      <c r="E29" s="82">
        <v>2</v>
      </c>
      <c r="F29" s="96"/>
      <c r="G29" s="96"/>
    </row>
    <row r="30" spans="1:16" s="64" customFormat="1" ht="20.100000000000001" customHeight="1">
      <c r="A30" s="121" t="s">
        <v>444</v>
      </c>
      <c r="B30" s="122" t="s">
        <v>445</v>
      </c>
      <c r="C30" s="82">
        <v>3</v>
      </c>
      <c r="D30" s="91"/>
      <c r="E30" s="82">
        <v>3</v>
      </c>
      <c r="F30" s="96"/>
      <c r="G30" s="96"/>
      <c r="P30" s="96"/>
    </row>
    <row r="31" spans="1:16" s="64" customFormat="1" ht="20.100000000000001" customHeight="1">
      <c r="A31" s="121" t="s">
        <v>446</v>
      </c>
      <c r="B31" s="122" t="s">
        <v>447</v>
      </c>
      <c r="C31" s="82">
        <v>0.86</v>
      </c>
      <c r="D31" s="91"/>
      <c r="E31" s="82">
        <v>0.85</v>
      </c>
      <c r="F31" s="96"/>
      <c r="G31" s="96"/>
      <c r="H31" s="96"/>
      <c r="K31" s="96"/>
    </row>
    <row r="32" spans="1:16" s="64" customFormat="1" ht="20.100000000000001" customHeight="1">
      <c r="A32" s="121" t="s">
        <v>448</v>
      </c>
      <c r="B32" s="122" t="s">
        <v>449</v>
      </c>
      <c r="C32" s="82">
        <v>3</v>
      </c>
      <c r="D32" s="91"/>
      <c r="E32" s="82">
        <v>3</v>
      </c>
      <c r="F32" s="96"/>
      <c r="G32" s="96"/>
      <c r="H32" s="96"/>
      <c r="I32" s="96"/>
    </row>
    <row r="33" spans="1:19" s="64" customFormat="1" ht="20.100000000000001" customHeight="1">
      <c r="A33" s="121" t="s">
        <v>450</v>
      </c>
      <c r="B33" s="122" t="s">
        <v>451</v>
      </c>
      <c r="C33" s="82">
        <v>7</v>
      </c>
      <c r="D33" s="91"/>
      <c r="E33" s="82">
        <v>7</v>
      </c>
      <c r="F33" s="96"/>
      <c r="G33" s="96"/>
      <c r="H33" s="96"/>
      <c r="I33" s="96"/>
      <c r="J33" s="96"/>
    </row>
    <row r="34" spans="1:19" s="64" customFormat="1" ht="20.100000000000001" customHeight="1">
      <c r="A34" s="121" t="s">
        <v>452</v>
      </c>
      <c r="B34" s="122" t="s">
        <v>453</v>
      </c>
      <c r="C34" s="82">
        <v>7</v>
      </c>
      <c r="D34" s="91"/>
      <c r="E34" s="82">
        <v>7</v>
      </c>
      <c r="F34" s="96"/>
      <c r="G34" s="96"/>
      <c r="H34" s="96"/>
    </row>
    <row r="35" spans="1:19" s="64" customFormat="1" ht="20.100000000000001" customHeight="1">
      <c r="A35" s="121" t="s">
        <v>454</v>
      </c>
      <c r="B35" s="122" t="s">
        <v>455</v>
      </c>
      <c r="C35" s="82">
        <v>2.23</v>
      </c>
      <c r="D35" s="91"/>
      <c r="E35" s="82">
        <v>2.23</v>
      </c>
      <c r="F35" s="96"/>
      <c r="I35" s="96"/>
    </row>
    <row r="36" spans="1:19" s="64" customFormat="1" ht="20.100000000000001" customHeight="1">
      <c r="A36" s="121" t="s">
        <v>456</v>
      </c>
      <c r="B36" s="122" t="s">
        <v>457</v>
      </c>
      <c r="C36" s="82">
        <v>2.02</v>
      </c>
      <c r="D36" s="91"/>
      <c r="E36" s="82">
        <v>2.02</v>
      </c>
      <c r="F36" s="96"/>
      <c r="G36" s="96"/>
      <c r="H36" s="96"/>
    </row>
    <row r="37" spans="1:19" s="64" customFormat="1" ht="20.100000000000001" customHeight="1">
      <c r="A37" s="121" t="s">
        <v>458</v>
      </c>
      <c r="B37" s="122" t="s">
        <v>459</v>
      </c>
      <c r="C37" s="82">
        <v>7.93</v>
      </c>
      <c r="D37" s="91"/>
      <c r="E37" s="82">
        <v>7.93</v>
      </c>
      <c r="F37" s="96"/>
    </row>
    <row r="38" spans="1:19" s="64" customFormat="1" ht="20.100000000000001" customHeight="1">
      <c r="A38" s="121" t="s">
        <v>460</v>
      </c>
      <c r="B38" s="122" t="s">
        <v>461</v>
      </c>
      <c r="C38" s="82">
        <v>16.8</v>
      </c>
      <c r="D38" s="91"/>
      <c r="E38" s="82">
        <v>16.8</v>
      </c>
      <c r="F38" s="96"/>
      <c r="G38" s="96"/>
      <c r="H38" s="96"/>
    </row>
    <row r="39" spans="1:19" s="64" customFormat="1" ht="20.100000000000001" customHeight="1">
      <c r="A39" s="123" t="s">
        <v>462</v>
      </c>
      <c r="B39" s="81" t="s">
        <v>463</v>
      </c>
      <c r="C39" s="82">
        <v>32.119999999999997</v>
      </c>
      <c r="D39" s="82">
        <v>32.119999999999997</v>
      </c>
      <c r="E39" s="91"/>
      <c r="F39" s="96"/>
      <c r="G39" s="96"/>
      <c r="H39" s="96"/>
    </row>
    <row r="40" spans="1:19" s="64" customFormat="1" ht="20.100000000000001" customHeight="1">
      <c r="A40" s="121" t="s">
        <v>464</v>
      </c>
      <c r="B40" s="122" t="s">
        <v>465</v>
      </c>
      <c r="C40" s="82">
        <v>30.12</v>
      </c>
      <c r="D40" s="82">
        <v>30.12</v>
      </c>
      <c r="E40" s="91"/>
      <c r="F40" s="96"/>
      <c r="G40" s="96"/>
      <c r="J40" s="96"/>
      <c r="S40" s="96"/>
    </row>
    <row r="41" spans="1:19" s="64" customFormat="1" ht="20.100000000000001" customHeight="1">
      <c r="A41" s="121" t="s">
        <v>466</v>
      </c>
      <c r="B41" s="122" t="s">
        <v>467</v>
      </c>
      <c r="C41" s="82">
        <v>2</v>
      </c>
      <c r="D41" s="82">
        <v>2</v>
      </c>
      <c r="E41" s="91"/>
      <c r="F41" s="96"/>
      <c r="G41" s="96"/>
    </row>
    <row r="42" spans="1:19" ht="20.100000000000001" customHeight="1">
      <c r="C42" s="40"/>
      <c r="D42" s="40"/>
      <c r="E42" s="40"/>
    </row>
    <row r="43" spans="1:19" ht="20.100000000000001" customHeight="1">
      <c r="D43" s="40"/>
      <c r="E43" s="40"/>
      <c r="F43" s="40"/>
      <c r="N43" s="40"/>
    </row>
  </sheetData>
  <mergeCells count="3">
    <mergeCell ref="A2:E2"/>
    <mergeCell ref="A5:B5"/>
    <mergeCell ref="C5:E5"/>
  </mergeCells>
  <phoneticPr fontId="33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abSelected="1" topLeftCell="G1" workbookViewId="0">
      <selection activeCell="L16" sqref="L16"/>
    </sheetView>
  </sheetViews>
  <sheetFormatPr defaultColWidth="6.875" defaultRowHeight="12.75" customHeight="1"/>
  <cols>
    <col min="1" max="6" width="11.625" style="38" hidden="1" customWidth="1"/>
    <col min="7" max="12" width="19.625" style="38" customWidth="1"/>
    <col min="13" max="256" width="6.875" style="38"/>
    <col min="257" max="268" width="11.625" style="38" customWidth="1"/>
    <col min="269" max="512" width="6.875" style="38"/>
    <col min="513" max="524" width="11.625" style="38" customWidth="1"/>
    <col min="525" max="768" width="6.875" style="38"/>
    <col min="769" max="780" width="11.625" style="38" customWidth="1"/>
    <col min="781" max="1024" width="6.875" style="38"/>
    <col min="1025" max="1036" width="11.625" style="38" customWidth="1"/>
    <col min="1037" max="1280" width="6.875" style="38"/>
    <col min="1281" max="1292" width="11.625" style="38" customWidth="1"/>
    <col min="1293" max="1536" width="6.875" style="38"/>
    <col min="1537" max="1548" width="11.625" style="38" customWidth="1"/>
    <col min="1549" max="1792" width="6.875" style="38"/>
    <col min="1793" max="1804" width="11.625" style="38" customWidth="1"/>
    <col min="1805" max="2048" width="6.875" style="38"/>
    <col min="2049" max="2060" width="11.625" style="38" customWidth="1"/>
    <col min="2061" max="2304" width="6.875" style="38"/>
    <col min="2305" max="2316" width="11.625" style="38" customWidth="1"/>
    <col min="2317" max="2560" width="6.875" style="38"/>
    <col min="2561" max="2572" width="11.625" style="38" customWidth="1"/>
    <col min="2573" max="2816" width="6.875" style="38"/>
    <col min="2817" max="2828" width="11.625" style="38" customWidth="1"/>
    <col min="2829" max="3072" width="6.875" style="38"/>
    <col min="3073" max="3084" width="11.625" style="38" customWidth="1"/>
    <col min="3085" max="3328" width="6.875" style="38"/>
    <col min="3329" max="3340" width="11.625" style="38" customWidth="1"/>
    <col min="3341" max="3584" width="6.875" style="38"/>
    <col min="3585" max="3596" width="11.625" style="38" customWidth="1"/>
    <col min="3597" max="3840" width="6.875" style="38"/>
    <col min="3841" max="3852" width="11.625" style="38" customWidth="1"/>
    <col min="3853" max="4096" width="6.875" style="38"/>
    <col min="4097" max="4108" width="11.625" style="38" customWidth="1"/>
    <col min="4109" max="4352" width="6.875" style="38"/>
    <col min="4353" max="4364" width="11.625" style="38" customWidth="1"/>
    <col min="4365" max="4608" width="6.875" style="38"/>
    <col min="4609" max="4620" width="11.625" style="38" customWidth="1"/>
    <col min="4621" max="4864" width="6.875" style="38"/>
    <col min="4865" max="4876" width="11.625" style="38" customWidth="1"/>
    <col min="4877" max="5120" width="6.875" style="38"/>
    <col min="5121" max="5132" width="11.625" style="38" customWidth="1"/>
    <col min="5133" max="5376" width="6.875" style="38"/>
    <col min="5377" max="5388" width="11.625" style="38" customWidth="1"/>
    <col min="5389" max="5632" width="6.875" style="38"/>
    <col min="5633" max="5644" width="11.625" style="38" customWidth="1"/>
    <col min="5645" max="5888" width="6.875" style="38"/>
    <col min="5889" max="5900" width="11.625" style="38" customWidth="1"/>
    <col min="5901" max="6144" width="6.875" style="38"/>
    <col min="6145" max="6156" width="11.625" style="38" customWidth="1"/>
    <col min="6157" max="6400" width="6.875" style="38"/>
    <col min="6401" max="6412" width="11.625" style="38" customWidth="1"/>
    <col min="6413" max="6656" width="6.875" style="38"/>
    <col min="6657" max="6668" width="11.625" style="38" customWidth="1"/>
    <col min="6669" max="6912" width="6.875" style="38"/>
    <col min="6913" max="6924" width="11.625" style="38" customWidth="1"/>
    <col min="6925" max="7168" width="6.875" style="38"/>
    <col min="7169" max="7180" width="11.625" style="38" customWidth="1"/>
    <col min="7181" max="7424" width="6.875" style="38"/>
    <col min="7425" max="7436" width="11.625" style="38" customWidth="1"/>
    <col min="7437" max="7680" width="6.875" style="38"/>
    <col min="7681" max="7692" width="11.625" style="38" customWidth="1"/>
    <col min="7693" max="7936" width="6.875" style="38"/>
    <col min="7937" max="7948" width="11.625" style="38" customWidth="1"/>
    <col min="7949" max="8192" width="6.875" style="38"/>
    <col min="8193" max="8204" width="11.625" style="38" customWidth="1"/>
    <col min="8205" max="8448" width="6.875" style="38"/>
    <col min="8449" max="8460" width="11.625" style="38" customWidth="1"/>
    <col min="8461" max="8704" width="6.875" style="38"/>
    <col min="8705" max="8716" width="11.625" style="38" customWidth="1"/>
    <col min="8717" max="8960" width="6.875" style="38"/>
    <col min="8961" max="8972" width="11.625" style="38" customWidth="1"/>
    <col min="8973" max="9216" width="6.875" style="38"/>
    <col min="9217" max="9228" width="11.625" style="38" customWidth="1"/>
    <col min="9229" max="9472" width="6.875" style="38"/>
    <col min="9473" max="9484" width="11.625" style="38" customWidth="1"/>
    <col min="9485" max="9728" width="6.875" style="38"/>
    <col min="9729" max="9740" width="11.625" style="38" customWidth="1"/>
    <col min="9741" max="9984" width="6.875" style="38"/>
    <col min="9985" max="9996" width="11.625" style="38" customWidth="1"/>
    <col min="9997" max="10240" width="6.875" style="38"/>
    <col min="10241" max="10252" width="11.625" style="38" customWidth="1"/>
    <col min="10253" max="10496" width="6.875" style="38"/>
    <col min="10497" max="10508" width="11.625" style="38" customWidth="1"/>
    <col min="10509" max="10752" width="6.875" style="38"/>
    <col min="10753" max="10764" width="11.625" style="38" customWidth="1"/>
    <col min="10765" max="11008" width="6.875" style="38"/>
    <col min="11009" max="11020" width="11.625" style="38" customWidth="1"/>
    <col min="11021" max="11264" width="6.875" style="38"/>
    <col min="11265" max="11276" width="11.625" style="38" customWidth="1"/>
    <col min="11277" max="11520" width="6.875" style="38"/>
    <col min="11521" max="11532" width="11.625" style="38" customWidth="1"/>
    <col min="11533" max="11776" width="6.875" style="38"/>
    <col min="11777" max="11788" width="11.625" style="38" customWidth="1"/>
    <col min="11789" max="12032" width="6.875" style="38"/>
    <col min="12033" max="12044" width="11.625" style="38" customWidth="1"/>
    <col min="12045" max="12288" width="6.875" style="38"/>
    <col min="12289" max="12300" width="11.625" style="38" customWidth="1"/>
    <col min="12301" max="12544" width="6.875" style="38"/>
    <col min="12545" max="12556" width="11.625" style="38" customWidth="1"/>
    <col min="12557" max="12800" width="6.875" style="38"/>
    <col min="12801" max="12812" width="11.625" style="38" customWidth="1"/>
    <col min="12813" max="13056" width="6.875" style="38"/>
    <col min="13057" max="13068" width="11.625" style="38" customWidth="1"/>
    <col min="13069" max="13312" width="6.875" style="38"/>
    <col min="13313" max="13324" width="11.625" style="38" customWidth="1"/>
    <col min="13325" max="13568" width="6.875" style="38"/>
    <col min="13569" max="13580" width="11.625" style="38" customWidth="1"/>
    <col min="13581" max="13824" width="6.875" style="38"/>
    <col min="13825" max="13836" width="11.625" style="38" customWidth="1"/>
    <col min="13837" max="14080" width="6.875" style="38"/>
    <col min="14081" max="14092" width="11.625" style="38" customWidth="1"/>
    <col min="14093" max="14336" width="6.875" style="38"/>
    <col min="14337" max="14348" width="11.625" style="38" customWidth="1"/>
    <col min="14349" max="14592" width="6.875" style="38"/>
    <col min="14593" max="14604" width="11.625" style="38" customWidth="1"/>
    <col min="14605" max="14848" width="6.875" style="38"/>
    <col min="14849" max="14860" width="11.625" style="38" customWidth="1"/>
    <col min="14861" max="15104" width="6.875" style="38"/>
    <col min="15105" max="15116" width="11.625" style="38" customWidth="1"/>
    <col min="15117" max="15360" width="6.875" style="38"/>
    <col min="15361" max="15372" width="11.625" style="38" customWidth="1"/>
    <col min="15373" max="15616" width="6.875" style="38"/>
    <col min="15617" max="15628" width="11.625" style="38" customWidth="1"/>
    <col min="15629" max="15872" width="6.875" style="38"/>
    <col min="15873" max="15884" width="11.625" style="38" customWidth="1"/>
    <col min="15885" max="16128" width="6.875" style="38"/>
    <col min="16129" max="16140" width="11.625" style="38" customWidth="1"/>
    <col min="16141" max="16384" width="6.875" style="38"/>
  </cols>
  <sheetData>
    <row r="1" spans="1:12" ht="20.100000000000001" customHeight="1">
      <c r="A1" s="39" t="s">
        <v>468</v>
      </c>
      <c r="G1" s="107" t="s">
        <v>469</v>
      </c>
      <c r="L1" s="113"/>
    </row>
    <row r="2" spans="1:12" ht="42" customHeight="1">
      <c r="A2" s="108" t="s">
        <v>470</v>
      </c>
      <c r="B2" s="97"/>
      <c r="C2" s="97"/>
      <c r="D2" s="97"/>
      <c r="E2" s="97"/>
      <c r="F2" s="97"/>
      <c r="G2" s="172" t="s">
        <v>471</v>
      </c>
      <c r="H2" s="172"/>
      <c r="I2" s="172"/>
      <c r="J2" s="172"/>
      <c r="K2" s="172"/>
      <c r="L2" s="172"/>
    </row>
    <row r="3" spans="1:12" ht="20.100000000000001" customHeight="1">
      <c r="A3" s="109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0.10000000000000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47" t="s">
        <v>313</v>
      </c>
    </row>
    <row r="5" spans="1:12" ht="28.5" customHeight="1">
      <c r="A5" s="170" t="s">
        <v>472</v>
      </c>
      <c r="B5" s="170"/>
      <c r="C5" s="170"/>
      <c r="D5" s="170"/>
      <c r="E5" s="170"/>
      <c r="F5" s="173"/>
      <c r="G5" s="170" t="s">
        <v>338</v>
      </c>
      <c r="H5" s="170"/>
      <c r="I5" s="170"/>
      <c r="J5" s="170"/>
      <c r="K5" s="170"/>
      <c r="L5" s="170"/>
    </row>
    <row r="6" spans="1:12" ht="28.5" customHeight="1">
      <c r="A6" s="174" t="s">
        <v>318</v>
      </c>
      <c r="B6" s="176" t="s">
        <v>473</v>
      </c>
      <c r="C6" s="174" t="s">
        <v>474</v>
      </c>
      <c r="D6" s="174"/>
      <c r="E6" s="174"/>
      <c r="F6" s="178" t="s">
        <v>475</v>
      </c>
      <c r="G6" s="170" t="s">
        <v>318</v>
      </c>
      <c r="H6" s="179" t="s">
        <v>473</v>
      </c>
      <c r="I6" s="170" t="s">
        <v>474</v>
      </c>
      <c r="J6" s="170"/>
      <c r="K6" s="170"/>
      <c r="L6" s="170" t="s">
        <v>475</v>
      </c>
    </row>
    <row r="7" spans="1:12" ht="28.5" customHeight="1">
      <c r="A7" s="175"/>
      <c r="B7" s="177"/>
      <c r="C7" s="101" t="s">
        <v>341</v>
      </c>
      <c r="D7" s="110" t="s">
        <v>476</v>
      </c>
      <c r="E7" s="110" t="s">
        <v>477</v>
      </c>
      <c r="F7" s="175"/>
      <c r="G7" s="170"/>
      <c r="H7" s="179"/>
      <c r="I7" s="67" t="s">
        <v>341</v>
      </c>
      <c r="J7" s="34" t="s">
        <v>476</v>
      </c>
      <c r="K7" s="34" t="s">
        <v>477</v>
      </c>
      <c r="L7" s="170"/>
    </row>
    <row r="8" spans="1:12" ht="28.5" customHeight="1">
      <c r="A8" s="111"/>
      <c r="B8" s="111"/>
      <c r="C8" s="111"/>
      <c r="D8" s="111"/>
      <c r="E8" s="111"/>
      <c r="F8" s="112"/>
      <c r="G8" s="105">
        <v>15.3</v>
      </c>
      <c r="H8" s="52">
        <v>0</v>
      </c>
      <c r="I8" s="114">
        <v>0</v>
      </c>
      <c r="J8" s="104"/>
      <c r="K8" s="105"/>
      <c r="L8" s="52">
        <v>15.3</v>
      </c>
    </row>
    <row r="9" spans="1:12" ht="22.5" customHeight="1">
      <c r="B9" s="40"/>
      <c r="G9" s="40"/>
      <c r="H9" s="40"/>
      <c r="I9" s="40"/>
      <c r="J9" s="40"/>
      <c r="K9" s="40"/>
      <c r="L9" s="40"/>
    </row>
    <row r="10" spans="1:12" ht="12.75" customHeight="1">
      <c r="G10" s="40"/>
      <c r="H10" s="40"/>
      <c r="I10" s="40"/>
      <c r="J10" s="40"/>
      <c r="K10" s="40"/>
      <c r="L10" s="40"/>
    </row>
    <row r="11" spans="1:12" ht="12.75" customHeight="1">
      <c r="G11" s="40"/>
      <c r="H11" s="40"/>
      <c r="I11" s="40"/>
      <c r="J11" s="40"/>
      <c r="K11" s="40"/>
      <c r="L11" s="40"/>
    </row>
    <row r="12" spans="1:12" ht="12.75" customHeight="1">
      <c r="G12" s="40"/>
      <c r="H12" s="40"/>
      <c r="I12" s="40"/>
      <c r="L12" s="40"/>
    </row>
    <row r="13" spans="1:12" ht="12.75" customHeight="1">
      <c r="F13" s="40"/>
      <c r="G13" s="40"/>
      <c r="H13" s="40"/>
      <c r="I13" s="40"/>
      <c r="J13" s="40"/>
      <c r="K13" s="40"/>
    </row>
    <row r="14" spans="1:12" ht="12.75" customHeight="1">
      <c r="D14" s="40"/>
      <c r="G14" s="40"/>
      <c r="H14" s="40"/>
      <c r="I14" s="40"/>
    </row>
    <row r="15" spans="1:12" ht="12.75" customHeight="1">
      <c r="J15" s="40"/>
    </row>
    <row r="16" spans="1:12" ht="12.75" customHeight="1">
      <c r="K16" s="40"/>
      <c r="L16" s="40"/>
    </row>
    <row r="20" spans="8:8" ht="12.75" customHeight="1">
      <c r="H20" s="40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6" sqref="B16"/>
    </sheetView>
  </sheetViews>
  <sheetFormatPr defaultColWidth="6.875" defaultRowHeight="12.75" customHeight="1"/>
  <cols>
    <col min="1" max="1" width="19.5" style="38" customWidth="1"/>
    <col min="2" max="2" width="52.5" style="38" customWidth="1"/>
    <col min="3" max="5" width="18.25" style="38" customWidth="1"/>
    <col min="6" max="256" width="6.875" style="38"/>
    <col min="257" max="257" width="19.5" style="38" customWidth="1"/>
    <col min="258" max="258" width="52.5" style="38" customWidth="1"/>
    <col min="259" max="261" width="18.25" style="38" customWidth="1"/>
    <col min="262" max="512" width="6.875" style="38"/>
    <col min="513" max="513" width="19.5" style="38" customWidth="1"/>
    <col min="514" max="514" width="52.5" style="38" customWidth="1"/>
    <col min="515" max="517" width="18.25" style="38" customWidth="1"/>
    <col min="518" max="768" width="6.875" style="38"/>
    <col min="769" max="769" width="19.5" style="38" customWidth="1"/>
    <col min="770" max="770" width="52.5" style="38" customWidth="1"/>
    <col min="771" max="773" width="18.25" style="38" customWidth="1"/>
    <col min="774" max="1024" width="6.875" style="38"/>
    <col min="1025" max="1025" width="19.5" style="38" customWidth="1"/>
    <col min="1026" max="1026" width="52.5" style="38" customWidth="1"/>
    <col min="1027" max="1029" width="18.25" style="38" customWidth="1"/>
    <col min="1030" max="1280" width="6.875" style="38"/>
    <col min="1281" max="1281" width="19.5" style="38" customWidth="1"/>
    <col min="1282" max="1282" width="52.5" style="38" customWidth="1"/>
    <col min="1283" max="1285" width="18.25" style="38" customWidth="1"/>
    <col min="1286" max="1536" width="6.875" style="38"/>
    <col min="1537" max="1537" width="19.5" style="38" customWidth="1"/>
    <col min="1538" max="1538" width="52.5" style="38" customWidth="1"/>
    <col min="1539" max="1541" width="18.25" style="38" customWidth="1"/>
    <col min="1542" max="1792" width="6.875" style="38"/>
    <col min="1793" max="1793" width="19.5" style="38" customWidth="1"/>
    <col min="1794" max="1794" width="52.5" style="38" customWidth="1"/>
    <col min="1795" max="1797" width="18.25" style="38" customWidth="1"/>
    <col min="1798" max="2048" width="6.875" style="38"/>
    <col min="2049" max="2049" width="19.5" style="38" customWidth="1"/>
    <col min="2050" max="2050" width="52.5" style="38" customWidth="1"/>
    <col min="2051" max="2053" width="18.25" style="38" customWidth="1"/>
    <col min="2054" max="2304" width="6.875" style="38"/>
    <col min="2305" max="2305" width="19.5" style="38" customWidth="1"/>
    <col min="2306" max="2306" width="52.5" style="38" customWidth="1"/>
    <col min="2307" max="2309" width="18.25" style="38" customWidth="1"/>
    <col min="2310" max="2560" width="6.875" style="38"/>
    <col min="2561" max="2561" width="19.5" style="38" customWidth="1"/>
    <col min="2562" max="2562" width="52.5" style="38" customWidth="1"/>
    <col min="2563" max="2565" width="18.25" style="38" customWidth="1"/>
    <col min="2566" max="2816" width="6.875" style="38"/>
    <col min="2817" max="2817" width="19.5" style="38" customWidth="1"/>
    <col min="2818" max="2818" width="52.5" style="38" customWidth="1"/>
    <col min="2819" max="2821" width="18.25" style="38" customWidth="1"/>
    <col min="2822" max="3072" width="6.875" style="38"/>
    <col min="3073" max="3073" width="19.5" style="38" customWidth="1"/>
    <col min="3074" max="3074" width="52.5" style="38" customWidth="1"/>
    <col min="3075" max="3077" width="18.25" style="38" customWidth="1"/>
    <col min="3078" max="3328" width="6.875" style="38"/>
    <col min="3329" max="3329" width="19.5" style="38" customWidth="1"/>
    <col min="3330" max="3330" width="52.5" style="38" customWidth="1"/>
    <col min="3331" max="3333" width="18.25" style="38" customWidth="1"/>
    <col min="3334" max="3584" width="6.875" style="38"/>
    <col min="3585" max="3585" width="19.5" style="38" customWidth="1"/>
    <col min="3586" max="3586" width="52.5" style="38" customWidth="1"/>
    <col min="3587" max="3589" width="18.25" style="38" customWidth="1"/>
    <col min="3590" max="3840" width="6.875" style="38"/>
    <col min="3841" max="3841" width="19.5" style="38" customWidth="1"/>
    <col min="3842" max="3842" width="52.5" style="38" customWidth="1"/>
    <col min="3843" max="3845" width="18.25" style="38" customWidth="1"/>
    <col min="3846" max="4096" width="6.875" style="38"/>
    <col min="4097" max="4097" width="19.5" style="38" customWidth="1"/>
    <col min="4098" max="4098" width="52.5" style="38" customWidth="1"/>
    <col min="4099" max="4101" width="18.25" style="38" customWidth="1"/>
    <col min="4102" max="4352" width="6.875" style="38"/>
    <col min="4353" max="4353" width="19.5" style="38" customWidth="1"/>
    <col min="4354" max="4354" width="52.5" style="38" customWidth="1"/>
    <col min="4355" max="4357" width="18.25" style="38" customWidth="1"/>
    <col min="4358" max="4608" width="6.875" style="38"/>
    <col min="4609" max="4609" width="19.5" style="38" customWidth="1"/>
    <col min="4610" max="4610" width="52.5" style="38" customWidth="1"/>
    <col min="4611" max="4613" width="18.25" style="38" customWidth="1"/>
    <col min="4614" max="4864" width="6.875" style="38"/>
    <col min="4865" max="4865" width="19.5" style="38" customWidth="1"/>
    <col min="4866" max="4866" width="52.5" style="38" customWidth="1"/>
    <col min="4867" max="4869" width="18.25" style="38" customWidth="1"/>
    <col min="4870" max="5120" width="6.875" style="38"/>
    <col min="5121" max="5121" width="19.5" style="38" customWidth="1"/>
    <col min="5122" max="5122" width="52.5" style="38" customWidth="1"/>
    <col min="5123" max="5125" width="18.25" style="38" customWidth="1"/>
    <col min="5126" max="5376" width="6.875" style="38"/>
    <col min="5377" max="5377" width="19.5" style="38" customWidth="1"/>
    <col min="5378" max="5378" width="52.5" style="38" customWidth="1"/>
    <col min="5379" max="5381" width="18.25" style="38" customWidth="1"/>
    <col min="5382" max="5632" width="6.875" style="38"/>
    <col min="5633" max="5633" width="19.5" style="38" customWidth="1"/>
    <col min="5634" max="5634" width="52.5" style="38" customWidth="1"/>
    <col min="5635" max="5637" width="18.25" style="38" customWidth="1"/>
    <col min="5638" max="5888" width="6.875" style="38"/>
    <col min="5889" max="5889" width="19.5" style="38" customWidth="1"/>
    <col min="5890" max="5890" width="52.5" style="38" customWidth="1"/>
    <col min="5891" max="5893" width="18.25" style="38" customWidth="1"/>
    <col min="5894" max="6144" width="6.875" style="38"/>
    <col min="6145" max="6145" width="19.5" style="38" customWidth="1"/>
    <col min="6146" max="6146" width="52.5" style="38" customWidth="1"/>
    <col min="6147" max="6149" width="18.25" style="38" customWidth="1"/>
    <col min="6150" max="6400" width="6.875" style="38"/>
    <col min="6401" max="6401" width="19.5" style="38" customWidth="1"/>
    <col min="6402" max="6402" width="52.5" style="38" customWidth="1"/>
    <col min="6403" max="6405" width="18.25" style="38" customWidth="1"/>
    <col min="6406" max="6656" width="6.875" style="38"/>
    <col min="6657" max="6657" width="19.5" style="38" customWidth="1"/>
    <col min="6658" max="6658" width="52.5" style="38" customWidth="1"/>
    <col min="6659" max="6661" width="18.25" style="38" customWidth="1"/>
    <col min="6662" max="6912" width="6.875" style="38"/>
    <col min="6913" max="6913" width="19.5" style="38" customWidth="1"/>
    <col min="6914" max="6914" width="52.5" style="38" customWidth="1"/>
    <col min="6915" max="6917" width="18.25" style="38" customWidth="1"/>
    <col min="6918" max="7168" width="6.875" style="38"/>
    <col min="7169" max="7169" width="19.5" style="38" customWidth="1"/>
    <col min="7170" max="7170" width="52.5" style="38" customWidth="1"/>
    <col min="7171" max="7173" width="18.25" style="38" customWidth="1"/>
    <col min="7174" max="7424" width="6.875" style="38"/>
    <col min="7425" max="7425" width="19.5" style="38" customWidth="1"/>
    <col min="7426" max="7426" width="52.5" style="38" customWidth="1"/>
    <col min="7427" max="7429" width="18.25" style="38" customWidth="1"/>
    <col min="7430" max="7680" width="6.875" style="38"/>
    <col min="7681" max="7681" width="19.5" style="38" customWidth="1"/>
    <col min="7682" max="7682" width="52.5" style="38" customWidth="1"/>
    <col min="7683" max="7685" width="18.25" style="38" customWidth="1"/>
    <col min="7686" max="7936" width="6.875" style="38"/>
    <col min="7937" max="7937" width="19.5" style="38" customWidth="1"/>
    <col min="7938" max="7938" width="52.5" style="38" customWidth="1"/>
    <col min="7939" max="7941" width="18.25" style="38" customWidth="1"/>
    <col min="7942" max="8192" width="6.875" style="38"/>
    <col min="8193" max="8193" width="19.5" style="38" customWidth="1"/>
    <col min="8194" max="8194" width="52.5" style="38" customWidth="1"/>
    <col min="8195" max="8197" width="18.25" style="38" customWidth="1"/>
    <col min="8198" max="8448" width="6.875" style="38"/>
    <col min="8449" max="8449" width="19.5" style="38" customWidth="1"/>
    <col min="8450" max="8450" width="52.5" style="38" customWidth="1"/>
    <col min="8451" max="8453" width="18.25" style="38" customWidth="1"/>
    <col min="8454" max="8704" width="6.875" style="38"/>
    <col min="8705" max="8705" width="19.5" style="38" customWidth="1"/>
    <col min="8706" max="8706" width="52.5" style="38" customWidth="1"/>
    <col min="8707" max="8709" width="18.25" style="38" customWidth="1"/>
    <col min="8710" max="8960" width="6.875" style="38"/>
    <col min="8961" max="8961" width="19.5" style="38" customWidth="1"/>
    <col min="8962" max="8962" width="52.5" style="38" customWidth="1"/>
    <col min="8963" max="8965" width="18.25" style="38" customWidth="1"/>
    <col min="8966" max="9216" width="6.875" style="38"/>
    <col min="9217" max="9217" width="19.5" style="38" customWidth="1"/>
    <col min="9218" max="9218" width="52.5" style="38" customWidth="1"/>
    <col min="9219" max="9221" width="18.25" style="38" customWidth="1"/>
    <col min="9222" max="9472" width="6.875" style="38"/>
    <col min="9473" max="9473" width="19.5" style="38" customWidth="1"/>
    <col min="9474" max="9474" width="52.5" style="38" customWidth="1"/>
    <col min="9475" max="9477" width="18.25" style="38" customWidth="1"/>
    <col min="9478" max="9728" width="6.875" style="38"/>
    <col min="9729" max="9729" width="19.5" style="38" customWidth="1"/>
    <col min="9730" max="9730" width="52.5" style="38" customWidth="1"/>
    <col min="9731" max="9733" width="18.25" style="38" customWidth="1"/>
    <col min="9734" max="9984" width="6.875" style="38"/>
    <col min="9985" max="9985" width="19.5" style="38" customWidth="1"/>
    <col min="9986" max="9986" width="52.5" style="38" customWidth="1"/>
    <col min="9987" max="9989" width="18.25" style="38" customWidth="1"/>
    <col min="9990" max="10240" width="6.875" style="38"/>
    <col min="10241" max="10241" width="19.5" style="38" customWidth="1"/>
    <col min="10242" max="10242" width="52.5" style="38" customWidth="1"/>
    <col min="10243" max="10245" width="18.25" style="38" customWidth="1"/>
    <col min="10246" max="10496" width="6.875" style="38"/>
    <col min="10497" max="10497" width="19.5" style="38" customWidth="1"/>
    <col min="10498" max="10498" width="52.5" style="38" customWidth="1"/>
    <col min="10499" max="10501" width="18.25" style="38" customWidth="1"/>
    <col min="10502" max="10752" width="6.875" style="38"/>
    <col min="10753" max="10753" width="19.5" style="38" customWidth="1"/>
    <col min="10754" max="10754" width="52.5" style="38" customWidth="1"/>
    <col min="10755" max="10757" width="18.25" style="38" customWidth="1"/>
    <col min="10758" max="11008" width="6.875" style="38"/>
    <col min="11009" max="11009" width="19.5" style="38" customWidth="1"/>
    <col min="11010" max="11010" width="52.5" style="38" customWidth="1"/>
    <col min="11011" max="11013" width="18.25" style="38" customWidth="1"/>
    <col min="11014" max="11264" width="6.875" style="38"/>
    <col min="11265" max="11265" width="19.5" style="38" customWidth="1"/>
    <col min="11266" max="11266" width="52.5" style="38" customWidth="1"/>
    <col min="11267" max="11269" width="18.25" style="38" customWidth="1"/>
    <col min="11270" max="11520" width="6.875" style="38"/>
    <col min="11521" max="11521" width="19.5" style="38" customWidth="1"/>
    <col min="11522" max="11522" width="52.5" style="38" customWidth="1"/>
    <col min="11523" max="11525" width="18.25" style="38" customWidth="1"/>
    <col min="11526" max="11776" width="6.875" style="38"/>
    <col min="11777" max="11777" width="19.5" style="38" customWidth="1"/>
    <col min="11778" max="11778" width="52.5" style="38" customWidth="1"/>
    <col min="11779" max="11781" width="18.25" style="38" customWidth="1"/>
    <col min="11782" max="12032" width="6.875" style="38"/>
    <col min="12033" max="12033" width="19.5" style="38" customWidth="1"/>
    <col min="12034" max="12034" width="52.5" style="38" customWidth="1"/>
    <col min="12035" max="12037" width="18.25" style="38" customWidth="1"/>
    <col min="12038" max="12288" width="6.875" style="38"/>
    <col min="12289" max="12289" width="19.5" style="38" customWidth="1"/>
    <col min="12290" max="12290" width="52.5" style="38" customWidth="1"/>
    <col min="12291" max="12293" width="18.25" style="38" customWidth="1"/>
    <col min="12294" max="12544" width="6.875" style="38"/>
    <col min="12545" max="12545" width="19.5" style="38" customWidth="1"/>
    <col min="12546" max="12546" width="52.5" style="38" customWidth="1"/>
    <col min="12547" max="12549" width="18.25" style="38" customWidth="1"/>
    <col min="12550" max="12800" width="6.875" style="38"/>
    <col min="12801" max="12801" width="19.5" style="38" customWidth="1"/>
    <col min="12802" max="12802" width="52.5" style="38" customWidth="1"/>
    <col min="12803" max="12805" width="18.25" style="38" customWidth="1"/>
    <col min="12806" max="13056" width="6.875" style="38"/>
    <col min="13057" max="13057" width="19.5" style="38" customWidth="1"/>
    <col min="13058" max="13058" width="52.5" style="38" customWidth="1"/>
    <col min="13059" max="13061" width="18.25" style="38" customWidth="1"/>
    <col min="13062" max="13312" width="6.875" style="38"/>
    <col min="13313" max="13313" width="19.5" style="38" customWidth="1"/>
    <col min="13314" max="13314" width="52.5" style="38" customWidth="1"/>
    <col min="13315" max="13317" width="18.25" style="38" customWidth="1"/>
    <col min="13318" max="13568" width="6.875" style="38"/>
    <col min="13569" max="13569" width="19.5" style="38" customWidth="1"/>
    <col min="13570" max="13570" width="52.5" style="38" customWidth="1"/>
    <col min="13571" max="13573" width="18.25" style="38" customWidth="1"/>
    <col min="13574" max="13824" width="6.875" style="38"/>
    <col min="13825" max="13825" width="19.5" style="38" customWidth="1"/>
    <col min="13826" max="13826" width="52.5" style="38" customWidth="1"/>
    <col min="13827" max="13829" width="18.25" style="38" customWidth="1"/>
    <col min="13830" max="14080" width="6.875" style="38"/>
    <col min="14081" max="14081" width="19.5" style="38" customWidth="1"/>
    <col min="14082" max="14082" width="52.5" style="38" customWidth="1"/>
    <col min="14083" max="14085" width="18.25" style="38" customWidth="1"/>
    <col min="14086" max="14336" width="6.875" style="38"/>
    <col min="14337" max="14337" width="19.5" style="38" customWidth="1"/>
    <col min="14338" max="14338" width="52.5" style="38" customWidth="1"/>
    <col min="14339" max="14341" width="18.25" style="38" customWidth="1"/>
    <col min="14342" max="14592" width="6.875" style="38"/>
    <col min="14593" max="14593" width="19.5" style="38" customWidth="1"/>
    <col min="14594" max="14594" width="52.5" style="38" customWidth="1"/>
    <col min="14595" max="14597" width="18.25" style="38" customWidth="1"/>
    <col min="14598" max="14848" width="6.875" style="38"/>
    <col min="14849" max="14849" width="19.5" style="38" customWidth="1"/>
    <col min="14850" max="14850" width="52.5" style="38" customWidth="1"/>
    <col min="14851" max="14853" width="18.25" style="38" customWidth="1"/>
    <col min="14854" max="15104" width="6.875" style="38"/>
    <col min="15105" max="15105" width="19.5" style="38" customWidth="1"/>
    <col min="15106" max="15106" width="52.5" style="38" customWidth="1"/>
    <col min="15107" max="15109" width="18.25" style="38" customWidth="1"/>
    <col min="15110" max="15360" width="6.875" style="38"/>
    <col min="15361" max="15361" width="19.5" style="38" customWidth="1"/>
    <col min="15362" max="15362" width="52.5" style="38" customWidth="1"/>
    <col min="15363" max="15365" width="18.25" style="38" customWidth="1"/>
    <col min="15366" max="15616" width="6.875" style="38"/>
    <col min="15617" max="15617" width="19.5" style="38" customWidth="1"/>
    <col min="15618" max="15618" width="52.5" style="38" customWidth="1"/>
    <col min="15619" max="15621" width="18.25" style="38" customWidth="1"/>
    <col min="15622" max="15872" width="6.875" style="38"/>
    <col min="15873" max="15873" width="19.5" style="38" customWidth="1"/>
    <col min="15874" max="15874" width="52.5" style="38" customWidth="1"/>
    <col min="15875" max="15877" width="18.25" style="38" customWidth="1"/>
    <col min="15878" max="16128" width="6.875" style="38"/>
    <col min="16129" max="16129" width="19.5" style="38" customWidth="1"/>
    <col min="16130" max="16130" width="52.5" style="38" customWidth="1"/>
    <col min="16131" max="16133" width="18.25" style="38" customWidth="1"/>
    <col min="16134" max="16384" width="6.875" style="38"/>
  </cols>
  <sheetData>
    <row r="1" spans="1:5" ht="20.100000000000001" customHeight="1">
      <c r="A1" s="39" t="s">
        <v>478</v>
      </c>
      <c r="E1" s="74"/>
    </row>
    <row r="2" spans="1:5" ht="42.75" customHeight="1">
      <c r="A2" s="172" t="s">
        <v>479</v>
      </c>
      <c r="B2" s="172"/>
      <c r="C2" s="172"/>
      <c r="D2" s="172"/>
      <c r="E2" s="172"/>
    </row>
    <row r="3" spans="1:5" ht="20.100000000000001" customHeight="1">
      <c r="A3" s="97"/>
      <c r="B3" s="97"/>
      <c r="C3" s="97"/>
      <c r="D3" s="97"/>
      <c r="E3" s="97"/>
    </row>
    <row r="4" spans="1:5" ht="20.100000000000001" customHeight="1">
      <c r="A4" s="98"/>
      <c r="B4" s="99"/>
      <c r="C4" s="99"/>
      <c r="D4" s="99"/>
      <c r="E4" s="100" t="s">
        <v>313</v>
      </c>
    </row>
    <row r="5" spans="1:5" ht="20.100000000000001" customHeight="1">
      <c r="A5" s="170" t="s">
        <v>339</v>
      </c>
      <c r="B5" s="173" t="s">
        <v>340</v>
      </c>
      <c r="C5" s="170" t="s">
        <v>480</v>
      </c>
      <c r="D5" s="170"/>
      <c r="E5" s="170"/>
    </row>
    <row r="6" spans="1:5" ht="20.100000000000001" customHeight="1">
      <c r="A6" s="175"/>
      <c r="B6" s="175"/>
      <c r="C6" s="101" t="s">
        <v>318</v>
      </c>
      <c r="D6" s="101" t="s">
        <v>342</v>
      </c>
      <c r="E6" s="101" t="s">
        <v>343</v>
      </c>
    </row>
    <row r="7" spans="1:5" ht="20.100000000000001" customHeight="1">
      <c r="A7" s="102"/>
      <c r="B7" s="103"/>
      <c r="C7" s="104"/>
      <c r="D7" s="105"/>
      <c r="E7" s="52"/>
    </row>
    <row r="8" spans="1:5" ht="20.25" customHeight="1">
      <c r="A8" s="106" t="s">
        <v>481</v>
      </c>
      <c r="B8" s="40"/>
      <c r="C8" s="40"/>
      <c r="D8" s="40"/>
      <c r="E8" s="40"/>
    </row>
    <row r="9" spans="1:5" ht="20.25" customHeight="1">
      <c r="A9" s="40"/>
      <c r="B9" s="40"/>
      <c r="C9" s="40"/>
      <c r="D9" s="40"/>
      <c r="E9" s="40"/>
    </row>
    <row r="10" spans="1:5" ht="12.75" customHeight="1">
      <c r="A10" s="40"/>
      <c r="B10" s="40"/>
      <c r="C10" s="40"/>
      <c r="E10" s="40"/>
    </row>
    <row r="11" spans="1:5" ht="12.75" customHeight="1">
      <c r="A11" s="40"/>
      <c r="B11" s="40"/>
      <c r="C11" s="40"/>
      <c r="D11" s="40"/>
      <c r="E11" s="40"/>
    </row>
    <row r="12" spans="1:5" ht="12.75" customHeight="1">
      <c r="A12" s="40"/>
      <c r="B12" s="40"/>
      <c r="C12" s="40"/>
      <c r="E12" s="40"/>
    </row>
    <row r="13" spans="1:5" ht="12.75" customHeight="1">
      <c r="A13" s="40"/>
      <c r="B13" s="40"/>
      <c r="D13" s="40"/>
      <c r="E13" s="40"/>
    </row>
    <row r="14" spans="1:5" ht="12.75" customHeight="1">
      <c r="A14" s="40"/>
      <c r="E14" s="40"/>
    </row>
    <row r="15" spans="1:5" ht="12.75" customHeight="1">
      <c r="B15" s="40"/>
    </row>
    <row r="16" spans="1:5" ht="12.75" customHeight="1">
      <c r="B16" s="40"/>
    </row>
    <row r="17" spans="2:4" ht="12.75" customHeight="1">
      <c r="B17" s="40"/>
    </row>
    <row r="18" spans="2:4" ht="12.75" customHeight="1">
      <c r="B18" s="40"/>
    </row>
    <row r="19" spans="2:4" ht="12.75" customHeight="1">
      <c r="B19" s="40"/>
    </row>
    <row r="20" spans="2:4" ht="12.75" customHeight="1">
      <c r="B20" s="40"/>
    </row>
    <row r="22" spans="2:4" ht="12.75" customHeight="1">
      <c r="B22" s="40"/>
    </row>
    <row r="23" spans="2:4" ht="12.75" customHeight="1">
      <c r="B23" s="40"/>
    </row>
    <row r="25" spans="2:4" ht="12.75" customHeight="1">
      <c r="B25" s="40"/>
    </row>
    <row r="26" spans="2:4" ht="12.75" customHeight="1">
      <c r="B26" s="40"/>
    </row>
    <row r="27" spans="2:4" ht="12.75" customHeight="1">
      <c r="D27" s="40"/>
    </row>
  </sheetData>
  <mergeCells count="4">
    <mergeCell ref="A2:E2"/>
    <mergeCell ref="C5:E5"/>
    <mergeCell ref="A5:A6"/>
    <mergeCell ref="B5:B6"/>
  </mergeCells>
  <phoneticPr fontId="3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6"/>
  <sheetViews>
    <sheetView showGridLines="0" showZeros="0" topLeftCell="A4" workbookViewId="0">
      <selection activeCell="C13" sqref="C13"/>
    </sheetView>
  </sheetViews>
  <sheetFormatPr defaultColWidth="6.875" defaultRowHeight="20.100000000000001" customHeight="1"/>
  <cols>
    <col min="1" max="4" width="34.5" style="38" customWidth="1"/>
    <col min="5" max="159" width="6.75" style="38" customWidth="1"/>
    <col min="160" max="256" width="6.875" style="38"/>
    <col min="257" max="260" width="34.5" style="38" customWidth="1"/>
    <col min="261" max="415" width="6.75" style="38" customWidth="1"/>
    <col min="416" max="512" width="6.875" style="38"/>
    <col min="513" max="516" width="34.5" style="38" customWidth="1"/>
    <col min="517" max="671" width="6.75" style="38" customWidth="1"/>
    <col min="672" max="768" width="6.875" style="38"/>
    <col min="769" max="772" width="34.5" style="38" customWidth="1"/>
    <col min="773" max="927" width="6.75" style="38" customWidth="1"/>
    <col min="928" max="1024" width="6.875" style="38"/>
    <col min="1025" max="1028" width="34.5" style="38" customWidth="1"/>
    <col min="1029" max="1183" width="6.75" style="38" customWidth="1"/>
    <col min="1184" max="1280" width="6.875" style="38"/>
    <col min="1281" max="1284" width="34.5" style="38" customWidth="1"/>
    <col min="1285" max="1439" width="6.75" style="38" customWidth="1"/>
    <col min="1440" max="1536" width="6.875" style="38"/>
    <col min="1537" max="1540" width="34.5" style="38" customWidth="1"/>
    <col min="1541" max="1695" width="6.75" style="38" customWidth="1"/>
    <col min="1696" max="1792" width="6.875" style="38"/>
    <col min="1793" max="1796" width="34.5" style="38" customWidth="1"/>
    <col min="1797" max="1951" width="6.75" style="38" customWidth="1"/>
    <col min="1952" max="2048" width="6.875" style="38"/>
    <col min="2049" max="2052" width="34.5" style="38" customWidth="1"/>
    <col min="2053" max="2207" width="6.75" style="38" customWidth="1"/>
    <col min="2208" max="2304" width="6.875" style="38"/>
    <col min="2305" max="2308" width="34.5" style="38" customWidth="1"/>
    <col min="2309" max="2463" width="6.75" style="38" customWidth="1"/>
    <col min="2464" max="2560" width="6.875" style="38"/>
    <col min="2561" max="2564" width="34.5" style="38" customWidth="1"/>
    <col min="2565" max="2719" width="6.75" style="38" customWidth="1"/>
    <col min="2720" max="2816" width="6.875" style="38"/>
    <col min="2817" max="2820" width="34.5" style="38" customWidth="1"/>
    <col min="2821" max="2975" width="6.75" style="38" customWidth="1"/>
    <col min="2976" max="3072" width="6.875" style="38"/>
    <col min="3073" max="3076" width="34.5" style="38" customWidth="1"/>
    <col min="3077" max="3231" width="6.75" style="38" customWidth="1"/>
    <col min="3232" max="3328" width="6.875" style="38"/>
    <col min="3329" max="3332" width="34.5" style="38" customWidth="1"/>
    <col min="3333" max="3487" width="6.75" style="38" customWidth="1"/>
    <col min="3488" max="3584" width="6.875" style="38"/>
    <col min="3585" max="3588" width="34.5" style="38" customWidth="1"/>
    <col min="3589" max="3743" width="6.75" style="38" customWidth="1"/>
    <col min="3744" max="3840" width="6.875" style="38"/>
    <col min="3841" max="3844" width="34.5" style="38" customWidth="1"/>
    <col min="3845" max="3999" width="6.75" style="38" customWidth="1"/>
    <col min="4000" max="4096" width="6.875" style="38"/>
    <col min="4097" max="4100" width="34.5" style="38" customWidth="1"/>
    <col min="4101" max="4255" width="6.75" style="38" customWidth="1"/>
    <col min="4256" max="4352" width="6.875" style="38"/>
    <col min="4353" max="4356" width="34.5" style="38" customWidth="1"/>
    <col min="4357" max="4511" width="6.75" style="38" customWidth="1"/>
    <col min="4512" max="4608" width="6.875" style="38"/>
    <col min="4609" max="4612" width="34.5" style="38" customWidth="1"/>
    <col min="4613" max="4767" width="6.75" style="38" customWidth="1"/>
    <col min="4768" max="4864" width="6.875" style="38"/>
    <col min="4865" max="4868" width="34.5" style="38" customWidth="1"/>
    <col min="4869" max="5023" width="6.75" style="38" customWidth="1"/>
    <col min="5024" max="5120" width="6.875" style="38"/>
    <col min="5121" max="5124" width="34.5" style="38" customWidth="1"/>
    <col min="5125" max="5279" width="6.75" style="38" customWidth="1"/>
    <col min="5280" max="5376" width="6.875" style="38"/>
    <col min="5377" max="5380" width="34.5" style="38" customWidth="1"/>
    <col min="5381" max="5535" width="6.75" style="38" customWidth="1"/>
    <col min="5536" max="5632" width="6.875" style="38"/>
    <col min="5633" max="5636" width="34.5" style="38" customWidth="1"/>
    <col min="5637" max="5791" width="6.75" style="38" customWidth="1"/>
    <col min="5792" max="5888" width="6.875" style="38"/>
    <col min="5889" max="5892" width="34.5" style="38" customWidth="1"/>
    <col min="5893" max="6047" width="6.75" style="38" customWidth="1"/>
    <col min="6048" max="6144" width="6.875" style="38"/>
    <col min="6145" max="6148" width="34.5" style="38" customWidth="1"/>
    <col min="6149" max="6303" width="6.75" style="38" customWidth="1"/>
    <col min="6304" max="6400" width="6.875" style="38"/>
    <col min="6401" max="6404" width="34.5" style="38" customWidth="1"/>
    <col min="6405" max="6559" width="6.75" style="38" customWidth="1"/>
    <col min="6560" max="6656" width="6.875" style="38"/>
    <col min="6657" max="6660" width="34.5" style="38" customWidth="1"/>
    <col min="6661" max="6815" width="6.75" style="38" customWidth="1"/>
    <col min="6816" max="6912" width="6.875" style="38"/>
    <col min="6913" max="6916" width="34.5" style="38" customWidth="1"/>
    <col min="6917" max="7071" width="6.75" style="38" customWidth="1"/>
    <col min="7072" max="7168" width="6.875" style="38"/>
    <col min="7169" max="7172" width="34.5" style="38" customWidth="1"/>
    <col min="7173" max="7327" width="6.75" style="38" customWidth="1"/>
    <col min="7328" max="7424" width="6.875" style="38"/>
    <col min="7425" max="7428" width="34.5" style="38" customWidth="1"/>
    <col min="7429" max="7583" width="6.75" style="38" customWidth="1"/>
    <col min="7584" max="7680" width="6.875" style="38"/>
    <col min="7681" max="7684" width="34.5" style="38" customWidth="1"/>
    <col min="7685" max="7839" width="6.75" style="38" customWidth="1"/>
    <col min="7840" max="7936" width="6.875" style="38"/>
    <col min="7937" max="7940" width="34.5" style="38" customWidth="1"/>
    <col min="7941" max="8095" width="6.75" style="38" customWidth="1"/>
    <col min="8096" max="8192" width="6.875" style="38"/>
    <col min="8193" max="8196" width="34.5" style="38" customWidth="1"/>
    <col min="8197" max="8351" width="6.75" style="38" customWidth="1"/>
    <col min="8352" max="8448" width="6.875" style="38"/>
    <col min="8449" max="8452" width="34.5" style="38" customWidth="1"/>
    <col min="8453" max="8607" width="6.75" style="38" customWidth="1"/>
    <col min="8608" max="8704" width="6.875" style="38"/>
    <col min="8705" max="8708" width="34.5" style="38" customWidth="1"/>
    <col min="8709" max="8863" width="6.75" style="38" customWidth="1"/>
    <col min="8864" max="8960" width="6.875" style="38"/>
    <col min="8961" max="8964" width="34.5" style="38" customWidth="1"/>
    <col min="8965" max="9119" width="6.75" style="38" customWidth="1"/>
    <col min="9120" max="9216" width="6.875" style="38"/>
    <col min="9217" max="9220" width="34.5" style="38" customWidth="1"/>
    <col min="9221" max="9375" width="6.75" style="38" customWidth="1"/>
    <col min="9376" max="9472" width="6.875" style="38"/>
    <col min="9473" max="9476" width="34.5" style="38" customWidth="1"/>
    <col min="9477" max="9631" width="6.75" style="38" customWidth="1"/>
    <col min="9632" max="9728" width="6.875" style="38"/>
    <col min="9729" max="9732" width="34.5" style="38" customWidth="1"/>
    <col min="9733" max="9887" width="6.75" style="38" customWidth="1"/>
    <col min="9888" max="9984" width="6.875" style="38"/>
    <col min="9985" max="9988" width="34.5" style="38" customWidth="1"/>
    <col min="9989" max="10143" width="6.75" style="38" customWidth="1"/>
    <col min="10144" max="10240" width="6.875" style="38"/>
    <col min="10241" max="10244" width="34.5" style="38" customWidth="1"/>
    <col min="10245" max="10399" width="6.75" style="38" customWidth="1"/>
    <col min="10400" max="10496" width="6.875" style="38"/>
    <col min="10497" max="10500" width="34.5" style="38" customWidth="1"/>
    <col min="10501" max="10655" width="6.75" style="38" customWidth="1"/>
    <col min="10656" max="10752" width="6.875" style="38"/>
    <col min="10753" max="10756" width="34.5" style="38" customWidth="1"/>
    <col min="10757" max="10911" width="6.75" style="38" customWidth="1"/>
    <col min="10912" max="11008" width="6.875" style="38"/>
    <col min="11009" max="11012" width="34.5" style="38" customWidth="1"/>
    <col min="11013" max="11167" width="6.75" style="38" customWidth="1"/>
    <col min="11168" max="11264" width="6.875" style="38"/>
    <col min="11265" max="11268" width="34.5" style="38" customWidth="1"/>
    <col min="11269" max="11423" width="6.75" style="38" customWidth="1"/>
    <col min="11424" max="11520" width="6.875" style="38"/>
    <col min="11521" max="11524" width="34.5" style="38" customWidth="1"/>
    <col min="11525" max="11679" width="6.75" style="38" customWidth="1"/>
    <col min="11680" max="11776" width="6.875" style="38"/>
    <col min="11777" max="11780" width="34.5" style="38" customWidth="1"/>
    <col min="11781" max="11935" width="6.75" style="38" customWidth="1"/>
    <col min="11936" max="12032" width="6.875" style="38"/>
    <col min="12033" max="12036" width="34.5" style="38" customWidth="1"/>
    <col min="12037" max="12191" width="6.75" style="38" customWidth="1"/>
    <col min="12192" max="12288" width="6.875" style="38"/>
    <col min="12289" max="12292" width="34.5" style="38" customWidth="1"/>
    <col min="12293" max="12447" width="6.75" style="38" customWidth="1"/>
    <col min="12448" max="12544" width="6.875" style="38"/>
    <col min="12545" max="12548" width="34.5" style="38" customWidth="1"/>
    <col min="12549" max="12703" width="6.75" style="38" customWidth="1"/>
    <col min="12704" max="12800" width="6.875" style="38"/>
    <col min="12801" max="12804" width="34.5" style="38" customWidth="1"/>
    <col min="12805" max="12959" width="6.75" style="38" customWidth="1"/>
    <col min="12960" max="13056" width="6.875" style="38"/>
    <col min="13057" max="13060" width="34.5" style="38" customWidth="1"/>
    <col min="13061" max="13215" width="6.75" style="38" customWidth="1"/>
    <col min="13216" max="13312" width="6.875" style="38"/>
    <col min="13313" max="13316" width="34.5" style="38" customWidth="1"/>
    <col min="13317" max="13471" width="6.75" style="38" customWidth="1"/>
    <col min="13472" max="13568" width="6.875" style="38"/>
    <col min="13569" max="13572" width="34.5" style="38" customWidth="1"/>
    <col min="13573" max="13727" width="6.75" style="38" customWidth="1"/>
    <col min="13728" max="13824" width="6.875" style="38"/>
    <col min="13825" max="13828" width="34.5" style="38" customWidth="1"/>
    <col min="13829" max="13983" width="6.75" style="38" customWidth="1"/>
    <col min="13984" max="14080" width="6.875" style="38"/>
    <col min="14081" max="14084" width="34.5" style="38" customWidth="1"/>
    <col min="14085" max="14239" width="6.75" style="38" customWidth="1"/>
    <col min="14240" max="14336" width="6.875" style="38"/>
    <col min="14337" max="14340" width="34.5" style="38" customWidth="1"/>
    <col min="14341" max="14495" width="6.75" style="38" customWidth="1"/>
    <col min="14496" max="14592" width="6.875" style="38"/>
    <col min="14593" max="14596" width="34.5" style="38" customWidth="1"/>
    <col min="14597" max="14751" width="6.75" style="38" customWidth="1"/>
    <col min="14752" max="14848" width="6.875" style="38"/>
    <col min="14849" max="14852" width="34.5" style="38" customWidth="1"/>
    <col min="14853" max="15007" width="6.75" style="38" customWidth="1"/>
    <col min="15008" max="15104" width="6.875" style="38"/>
    <col min="15105" max="15108" width="34.5" style="38" customWidth="1"/>
    <col min="15109" max="15263" width="6.75" style="38" customWidth="1"/>
    <col min="15264" max="15360" width="6.875" style="38"/>
    <col min="15361" max="15364" width="34.5" style="38" customWidth="1"/>
    <col min="15365" max="15519" width="6.75" style="38" customWidth="1"/>
    <col min="15520" max="15616" width="6.875" style="38"/>
    <col min="15617" max="15620" width="34.5" style="38" customWidth="1"/>
    <col min="15621" max="15775" width="6.75" style="38" customWidth="1"/>
    <col min="15776" max="15872" width="6.875" style="38"/>
    <col min="15873" max="15876" width="34.5" style="38" customWidth="1"/>
    <col min="15877" max="16031" width="6.75" style="38" customWidth="1"/>
    <col min="16032" max="16128" width="6.875" style="38"/>
    <col min="16129" max="16132" width="34.5" style="38" customWidth="1"/>
    <col min="16133" max="16287" width="6.75" style="38" customWidth="1"/>
    <col min="16288" max="16384" width="6.875" style="38"/>
  </cols>
  <sheetData>
    <row r="1" spans="1:251" ht="20.100000000000001" customHeight="1">
      <c r="A1" s="39" t="s">
        <v>482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</row>
    <row r="2" spans="1:251" ht="38.25" customHeight="1">
      <c r="A2" s="180" t="s">
        <v>483</v>
      </c>
      <c r="B2" s="180"/>
      <c r="C2" s="180"/>
      <c r="D2" s="180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</row>
    <row r="3" spans="1:251" ht="12.75" customHeight="1">
      <c r="A3" s="75"/>
      <c r="B3" s="75"/>
      <c r="C3" s="76"/>
      <c r="D3" s="75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</row>
    <row r="4" spans="1:251" ht="20.100000000000001" customHeight="1">
      <c r="A4" s="46"/>
      <c r="B4" s="77"/>
      <c r="C4" s="78"/>
      <c r="D4" s="47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</row>
    <row r="5" spans="1:251" ht="23.25" customHeight="1">
      <c r="A5" s="170" t="s">
        <v>314</v>
      </c>
      <c r="B5" s="170"/>
      <c r="C5" s="170" t="s">
        <v>315</v>
      </c>
      <c r="D5" s="17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</row>
    <row r="6" spans="1:251" ht="24" customHeight="1">
      <c r="A6" s="79" t="s">
        <v>316</v>
      </c>
      <c r="B6" s="80" t="s">
        <v>317</v>
      </c>
      <c r="C6" s="79" t="s">
        <v>316</v>
      </c>
      <c r="D6" s="79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</row>
    <row r="7" spans="1:251" ht="20.100000000000001" customHeight="1">
      <c r="A7" s="81" t="s">
        <v>484</v>
      </c>
      <c r="B7" s="82">
        <v>926.03</v>
      </c>
      <c r="C7" s="81" t="s">
        <v>325</v>
      </c>
      <c r="D7" s="83">
        <v>838.77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</row>
    <row r="8" spans="1:251" ht="20.100000000000001" customHeight="1">
      <c r="A8" s="81" t="s">
        <v>485</v>
      </c>
      <c r="B8" s="82"/>
      <c r="C8" s="81" t="s">
        <v>327</v>
      </c>
      <c r="D8" s="83">
        <v>57.07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</row>
    <row r="9" spans="1:251" ht="20.100000000000001" customHeight="1">
      <c r="A9" s="81" t="s">
        <v>486</v>
      </c>
      <c r="B9" s="82"/>
      <c r="C9" s="81" t="s">
        <v>329</v>
      </c>
      <c r="D9" s="83">
        <v>16.82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</row>
    <row r="10" spans="1:251" ht="20.100000000000001" customHeight="1">
      <c r="A10" s="81" t="s">
        <v>487</v>
      </c>
      <c r="B10" s="82"/>
      <c r="C10" s="81" t="s">
        <v>330</v>
      </c>
      <c r="D10" s="84">
        <v>13.37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</row>
    <row r="11" spans="1:251" ht="20.100000000000001" customHeight="1">
      <c r="A11" s="81" t="s">
        <v>488</v>
      </c>
      <c r="B11" s="82"/>
      <c r="C11" s="81"/>
      <c r="D11" s="8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</row>
    <row r="12" spans="1:251" ht="20.100000000000001" customHeight="1">
      <c r="A12" s="81" t="s">
        <v>489</v>
      </c>
      <c r="B12" s="82"/>
      <c r="C12" s="81"/>
      <c r="D12" s="8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</row>
    <row r="13" spans="1:251" ht="20.100000000000001" customHeight="1">
      <c r="A13" s="81" t="s">
        <v>490</v>
      </c>
      <c r="B13" s="82"/>
      <c r="C13" s="81"/>
      <c r="D13" s="8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</row>
    <row r="14" spans="1:251" ht="20.100000000000001" customHeight="1">
      <c r="A14" s="81" t="s">
        <v>491</v>
      </c>
      <c r="B14" s="82"/>
      <c r="C14" s="81"/>
      <c r="D14" s="8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</row>
    <row r="15" spans="1:251" ht="20.100000000000001" customHeight="1">
      <c r="A15" s="81" t="s">
        <v>492</v>
      </c>
      <c r="B15" s="82"/>
      <c r="C15" s="81"/>
      <c r="D15" s="8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</row>
    <row r="16" spans="1:251" ht="20.100000000000001" customHeight="1">
      <c r="A16" s="85" t="s">
        <v>493</v>
      </c>
      <c r="B16" s="86">
        <f>SUM(B7:B15)</f>
        <v>926.03</v>
      </c>
      <c r="C16" s="87" t="s">
        <v>494</v>
      </c>
      <c r="D16" s="88">
        <f>SUM(D7:D14)</f>
        <v>926.03</v>
      </c>
      <c r="F16" s="40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</row>
    <row r="17" spans="1:251" ht="20.100000000000001" customHeight="1">
      <c r="A17" s="89" t="s">
        <v>495</v>
      </c>
      <c r="B17" s="86"/>
      <c r="C17" s="90" t="s">
        <v>496</v>
      </c>
      <c r="D17" s="88"/>
      <c r="E17" s="40"/>
      <c r="F17" s="40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</row>
    <row r="18" spans="1:251" ht="20.100000000000001" customHeight="1">
      <c r="A18" s="89" t="s">
        <v>497</v>
      </c>
      <c r="B18" s="91"/>
      <c r="C18" s="92"/>
      <c r="D18" s="88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</row>
    <row r="19" spans="1:251" ht="20.100000000000001" customHeight="1">
      <c r="A19" s="93" t="s">
        <v>498</v>
      </c>
      <c r="B19" s="94">
        <v>926.03</v>
      </c>
      <c r="C19" s="95" t="s">
        <v>499</v>
      </c>
      <c r="D19" s="88">
        <f>D16+D17</f>
        <v>926.03</v>
      </c>
      <c r="E19" s="40"/>
    </row>
    <row r="26" spans="1:251" ht="20.100000000000001" customHeight="1">
      <c r="C26" s="40"/>
    </row>
  </sheetData>
  <mergeCells count="3">
    <mergeCell ref="A2:D2"/>
    <mergeCell ref="A5:B5"/>
    <mergeCell ref="C5:D5"/>
  </mergeCells>
  <phoneticPr fontId="33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1.625" style="38" customWidth="1"/>
    <col min="2" max="2" width="38.25" style="38" customWidth="1"/>
    <col min="3" max="12" width="12.625" style="38" customWidth="1"/>
    <col min="13" max="256" width="6.875" style="38"/>
    <col min="257" max="257" width="9.25" style="38" customWidth="1"/>
    <col min="258" max="258" width="44.625" style="38" customWidth="1"/>
    <col min="259" max="268" width="12.625" style="38" customWidth="1"/>
    <col min="269" max="512" width="6.875" style="38"/>
    <col min="513" max="513" width="9.25" style="38" customWidth="1"/>
    <col min="514" max="514" width="44.625" style="38" customWidth="1"/>
    <col min="515" max="524" width="12.625" style="38" customWidth="1"/>
    <col min="525" max="768" width="6.875" style="38"/>
    <col min="769" max="769" width="9.25" style="38" customWidth="1"/>
    <col min="770" max="770" width="44.625" style="38" customWidth="1"/>
    <col min="771" max="780" width="12.625" style="38" customWidth="1"/>
    <col min="781" max="1024" width="6.875" style="38"/>
    <col min="1025" max="1025" width="9.25" style="38" customWidth="1"/>
    <col min="1026" max="1026" width="44.625" style="38" customWidth="1"/>
    <col min="1027" max="1036" width="12.625" style="38" customWidth="1"/>
    <col min="1037" max="1280" width="6.875" style="38"/>
    <col min="1281" max="1281" width="9.25" style="38" customWidth="1"/>
    <col min="1282" max="1282" width="44.625" style="38" customWidth="1"/>
    <col min="1283" max="1292" width="12.625" style="38" customWidth="1"/>
    <col min="1293" max="1536" width="6.875" style="38"/>
    <col min="1537" max="1537" width="9.25" style="38" customWidth="1"/>
    <col min="1538" max="1538" width="44.625" style="38" customWidth="1"/>
    <col min="1539" max="1548" width="12.625" style="38" customWidth="1"/>
    <col min="1549" max="1792" width="6.875" style="38"/>
    <col min="1793" max="1793" width="9.25" style="38" customWidth="1"/>
    <col min="1794" max="1794" width="44.625" style="38" customWidth="1"/>
    <col min="1795" max="1804" width="12.625" style="38" customWidth="1"/>
    <col min="1805" max="2048" width="6.875" style="38"/>
    <col min="2049" max="2049" width="9.25" style="38" customWidth="1"/>
    <col min="2050" max="2050" width="44.625" style="38" customWidth="1"/>
    <col min="2051" max="2060" width="12.625" style="38" customWidth="1"/>
    <col min="2061" max="2304" width="6.875" style="38"/>
    <col min="2305" max="2305" width="9.25" style="38" customWidth="1"/>
    <col min="2306" max="2306" width="44.625" style="38" customWidth="1"/>
    <col min="2307" max="2316" width="12.625" style="38" customWidth="1"/>
    <col min="2317" max="2560" width="6.875" style="38"/>
    <col min="2561" max="2561" width="9.25" style="38" customWidth="1"/>
    <col min="2562" max="2562" width="44.625" style="38" customWidth="1"/>
    <col min="2563" max="2572" width="12.625" style="38" customWidth="1"/>
    <col min="2573" max="2816" width="6.875" style="38"/>
    <col min="2817" max="2817" width="9.25" style="38" customWidth="1"/>
    <col min="2818" max="2818" width="44.625" style="38" customWidth="1"/>
    <col min="2819" max="2828" width="12.625" style="38" customWidth="1"/>
    <col min="2829" max="3072" width="6.875" style="38"/>
    <col min="3073" max="3073" width="9.25" style="38" customWidth="1"/>
    <col min="3074" max="3074" width="44.625" style="38" customWidth="1"/>
    <col min="3075" max="3084" width="12.625" style="38" customWidth="1"/>
    <col min="3085" max="3328" width="6.875" style="38"/>
    <col min="3329" max="3329" width="9.25" style="38" customWidth="1"/>
    <col min="3330" max="3330" width="44.625" style="38" customWidth="1"/>
    <col min="3331" max="3340" width="12.625" style="38" customWidth="1"/>
    <col min="3341" max="3584" width="6.875" style="38"/>
    <col min="3585" max="3585" width="9.25" style="38" customWidth="1"/>
    <col min="3586" max="3586" width="44.625" style="38" customWidth="1"/>
    <col min="3587" max="3596" width="12.625" style="38" customWidth="1"/>
    <col min="3597" max="3840" width="6.875" style="38"/>
    <col min="3841" max="3841" width="9.25" style="38" customWidth="1"/>
    <col min="3842" max="3842" width="44.625" style="38" customWidth="1"/>
    <col min="3843" max="3852" width="12.625" style="38" customWidth="1"/>
    <col min="3853" max="4096" width="6.875" style="38"/>
    <col min="4097" max="4097" width="9.25" style="38" customWidth="1"/>
    <col min="4098" max="4098" width="44.625" style="38" customWidth="1"/>
    <col min="4099" max="4108" width="12.625" style="38" customWidth="1"/>
    <col min="4109" max="4352" width="6.875" style="38"/>
    <col min="4353" max="4353" width="9.25" style="38" customWidth="1"/>
    <col min="4354" max="4354" width="44.625" style="38" customWidth="1"/>
    <col min="4355" max="4364" width="12.625" style="38" customWidth="1"/>
    <col min="4365" max="4608" width="6.875" style="38"/>
    <col min="4609" max="4609" width="9.25" style="38" customWidth="1"/>
    <col min="4610" max="4610" width="44.625" style="38" customWidth="1"/>
    <col min="4611" max="4620" width="12.625" style="38" customWidth="1"/>
    <col min="4621" max="4864" width="6.875" style="38"/>
    <col min="4865" max="4865" width="9.25" style="38" customWidth="1"/>
    <col min="4866" max="4866" width="44.625" style="38" customWidth="1"/>
    <col min="4867" max="4876" width="12.625" style="38" customWidth="1"/>
    <col min="4877" max="5120" width="6.875" style="38"/>
    <col min="5121" max="5121" width="9.25" style="38" customWidth="1"/>
    <col min="5122" max="5122" width="44.625" style="38" customWidth="1"/>
    <col min="5123" max="5132" width="12.625" style="38" customWidth="1"/>
    <col min="5133" max="5376" width="6.875" style="38"/>
    <col min="5377" max="5377" width="9.25" style="38" customWidth="1"/>
    <col min="5378" max="5378" width="44.625" style="38" customWidth="1"/>
    <col min="5379" max="5388" width="12.625" style="38" customWidth="1"/>
    <col min="5389" max="5632" width="6.875" style="38"/>
    <col min="5633" max="5633" width="9.25" style="38" customWidth="1"/>
    <col min="5634" max="5634" width="44.625" style="38" customWidth="1"/>
    <col min="5635" max="5644" width="12.625" style="38" customWidth="1"/>
    <col min="5645" max="5888" width="6.875" style="38"/>
    <col min="5889" max="5889" width="9.25" style="38" customWidth="1"/>
    <col min="5890" max="5890" width="44.625" style="38" customWidth="1"/>
    <col min="5891" max="5900" width="12.625" style="38" customWidth="1"/>
    <col min="5901" max="6144" width="6.875" style="38"/>
    <col min="6145" max="6145" width="9.25" style="38" customWidth="1"/>
    <col min="6146" max="6146" width="44.625" style="38" customWidth="1"/>
    <col min="6147" max="6156" width="12.625" style="38" customWidth="1"/>
    <col min="6157" max="6400" width="6.875" style="38"/>
    <col min="6401" max="6401" width="9.25" style="38" customWidth="1"/>
    <col min="6402" max="6402" width="44.625" style="38" customWidth="1"/>
    <col min="6403" max="6412" width="12.625" style="38" customWidth="1"/>
    <col min="6413" max="6656" width="6.875" style="38"/>
    <col min="6657" max="6657" width="9.25" style="38" customWidth="1"/>
    <col min="6658" max="6658" width="44.625" style="38" customWidth="1"/>
    <col min="6659" max="6668" width="12.625" style="38" customWidth="1"/>
    <col min="6669" max="6912" width="6.875" style="38"/>
    <col min="6913" max="6913" width="9.25" style="38" customWidth="1"/>
    <col min="6914" max="6914" width="44.625" style="38" customWidth="1"/>
    <col min="6915" max="6924" width="12.625" style="38" customWidth="1"/>
    <col min="6925" max="7168" width="6.875" style="38"/>
    <col min="7169" max="7169" width="9.25" style="38" customWidth="1"/>
    <col min="7170" max="7170" width="44.625" style="38" customWidth="1"/>
    <col min="7171" max="7180" width="12.625" style="38" customWidth="1"/>
    <col min="7181" max="7424" width="6.875" style="38"/>
    <col min="7425" max="7425" width="9.25" style="38" customWidth="1"/>
    <col min="7426" max="7426" width="44.625" style="38" customWidth="1"/>
    <col min="7427" max="7436" width="12.625" style="38" customWidth="1"/>
    <col min="7437" max="7680" width="6.875" style="38"/>
    <col min="7681" max="7681" width="9.25" style="38" customWidth="1"/>
    <col min="7682" max="7682" width="44.625" style="38" customWidth="1"/>
    <col min="7683" max="7692" width="12.625" style="38" customWidth="1"/>
    <col min="7693" max="7936" width="6.875" style="38"/>
    <col min="7937" max="7937" width="9.25" style="38" customWidth="1"/>
    <col min="7938" max="7938" width="44.625" style="38" customWidth="1"/>
    <col min="7939" max="7948" width="12.625" style="38" customWidth="1"/>
    <col min="7949" max="8192" width="6.875" style="38"/>
    <col min="8193" max="8193" width="9.25" style="38" customWidth="1"/>
    <col min="8194" max="8194" width="44.625" style="38" customWidth="1"/>
    <col min="8195" max="8204" width="12.625" style="38" customWidth="1"/>
    <col min="8205" max="8448" width="6.875" style="38"/>
    <col min="8449" max="8449" width="9.25" style="38" customWidth="1"/>
    <col min="8450" max="8450" width="44.625" style="38" customWidth="1"/>
    <col min="8451" max="8460" width="12.625" style="38" customWidth="1"/>
    <col min="8461" max="8704" width="6.875" style="38"/>
    <col min="8705" max="8705" width="9.25" style="38" customWidth="1"/>
    <col min="8706" max="8706" width="44.625" style="38" customWidth="1"/>
    <col min="8707" max="8716" width="12.625" style="38" customWidth="1"/>
    <col min="8717" max="8960" width="6.875" style="38"/>
    <col min="8961" max="8961" width="9.25" style="38" customWidth="1"/>
    <col min="8962" max="8962" width="44.625" style="38" customWidth="1"/>
    <col min="8963" max="8972" width="12.625" style="38" customWidth="1"/>
    <col min="8973" max="9216" width="6.875" style="38"/>
    <col min="9217" max="9217" width="9.25" style="38" customWidth="1"/>
    <col min="9218" max="9218" width="44.625" style="38" customWidth="1"/>
    <col min="9219" max="9228" width="12.625" style="38" customWidth="1"/>
    <col min="9229" max="9472" width="6.875" style="38"/>
    <col min="9473" max="9473" width="9.25" style="38" customWidth="1"/>
    <col min="9474" max="9474" width="44.625" style="38" customWidth="1"/>
    <col min="9475" max="9484" width="12.625" style="38" customWidth="1"/>
    <col min="9485" max="9728" width="6.875" style="38"/>
    <col min="9729" max="9729" width="9.25" style="38" customWidth="1"/>
    <col min="9730" max="9730" width="44.625" style="38" customWidth="1"/>
    <col min="9731" max="9740" width="12.625" style="38" customWidth="1"/>
    <col min="9741" max="9984" width="6.875" style="38"/>
    <col min="9985" max="9985" width="9.25" style="38" customWidth="1"/>
    <col min="9986" max="9986" width="44.625" style="38" customWidth="1"/>
    <col min="9987" max="9996" width="12.625" style="38" customWidth="1"/>
    <col min="9997" max="10240" width="6.875" style="38"/>
    <col min="10241" max="10241" width="9.25" style="38" customWidth="1"/>
    <col min="10242" max="10242" width="44.625" style="38" customWidth="1"/>
    <col min="10243" max="10252" width="12.625" style="38" customWidth="1"/>
    <col min="10253" max="10496" width="6.875" style="38"/>
    <col min="10497" max="10497" width="9.25" style="38" customWidth="1"/>
    <col min="10498" max="10498" width="44.625" style="38" customWidth="1"/>
    <col min="10499" max="10508" width="12.625" style="38" customWidth="1"/>
    <col min="10509" max="10752" width="6.875" style="38"/>
    <col min="10753" max="10753" width="9.25" style="38" customWidth="1"/>
    <col min="10754" max="10754" width="44.625" style="38" customWidth="1"/>
    <col min="10755" max="10764" width="12.625" style="38" customWidth="1"/>
    <col min="10765" max="11008" width="6.875" style="38"/>
    <col min="11009" max="11009" width="9.25" style="38" customWidth="1"/>
    <col min="11010" max="11010" width="44.625" style="38" customWidth="1"/>
    <col min="11011" max="11020" width="12.625" style="38" customWidth="1"/>
    <col min="11021" max="11264" width="6.875" style="38"/>
    <col min="11265" max="11265" width="9.25" style="38" customWidth="1"/>
    <col min="11266" max="11266" width="44.625" style="38" customWidth="1"/>
    <col min="11267" max="11276" width="12.625" style="38" customWidth="1"/>
    <col min="11277" max="11520" width="6.875" style="38"/>
    <col min="11521" max="11521" width="9.25" style="38" customWidth="1"/>
    <col min="11522" max="11522" width="44.625" style="38" customWidth="1"/>
    <col min="11523" max="11532" width="12.625" style="38" customWidth="1"/>
    <col min="11533" max="11776" width="6.875" style="38"/>
    <col min="11777" max="11777" width="9.25" style="38" customWidth="1"/>
    <col min="11778" max="11778" width="44.625" style="38" customWidth="1"/>
    <col min="11779" max="11788" width="12.625" style="38" customWidth="1"/>
    <col min="11789" max="12032" width="6.875" style="38"/>
    <col min="12033" max="12033" width="9.25" style="38" customWidth="1"/>
    <col min="12034" max="12034" width="44.625" style="38" customWidth="1"/>
    <col min="12035" max="12044" width="12.625" style="38" customWidth="1"/>
    <col min="12045" max="12288" width="6.875" style="38"/>
    <col min="12289" max="12289" width="9.25" style="38" customWidth="1"/>
    <col min="12290" max="12290" width="44.625" style="38" customWidth="1"/>
    <col min="12291" max="12300" width="12.625" style="38" customWidth="1"/>
    <col min="12301" max="12544" width="6.875" style="38"/>
    <col min="12545" max="12545" width="9.25" style="38" customWidth="1"/>
    <col min="12546" max="12546" width="44.625" style="38" customWidth="1"/>
    <col min="12547" max="12556" width="12.625" style="38" customWidth="1"/>
    <col min="12557" max="12800" width="6.875" style="38"/>
    <col min="12801" max="12801" width="9.25" style="38" customWidth="1"/>
    <col min="12802" max="12802" width="44.625" style="38" customWidth="1"/>
    <col min="12803" max="12812" width="12.625" style="38" customWidth="1"/>
    <col min="12813" max="13056" width="6.875" style="38"/>
    <col min="13057" max="13057" width="9.25" style="38" customWidth="1"/>
    <col min="13058" max="13058" width="44.625" style="38" customWidth="1"/>
    <col min="13059" max="13068" width="12.625" style="38" customWidth="1"/>
    <col min="13069" max="13312" width="6.875" style="38"/>
    <col min="13313" max="13313" width="9.25" style="38" customWidth="1"/>
    <col min="13314" max="13314" width="44.625" style="38" customWidth="1"/>
    <col min="13315" max="13324" width="12.625" style="38" customWidth="1"/>
    <col min="13325" max="13568" width="6.875" style="38"/>
    <col min="13569" max="13569" width="9.25" style="38" customWidth="1"/>
    <col min="13570" max="13570" width="44.625" style="38" customWidth="1"/>
    <col min="13571" max="13580" width="12.625" style="38" customWidth="1"/>
    <col min="13581" max="13824" width="6.875" style="38"/>
    <col min="13825" max="13825" width="9.25" style="38" customWidth="1"/>
    <col min="13826" max="13826" width="44.625" style="38" customWidth="1"/>
    <col min="13827" max="13836" width="12.625" style="38" customWidth="1"/>
    <col min="13837" max="14080" width="6.875" style="38"/>
    <col min="14081" max="14081" width="9.25" style="38" customWidth="1"/>
    <col min="14082" max="14082" width="44.625" style="38" customWidth="1"/>
    <col min="14083" max="14092" width="12.625" style="38" customWidth="1"/>
    <col min="14093" max="14336" width="6.875" style="38"/>
    <col min="14337" max="14337" width="9.25" style="38" customWidth="1"/>
    <col min="14338" max="14338" width="44.625" style="38" customWidth="1"/>
    <col min="14339" max="14348" width="12.625" style="38" customWidth="1"/>
    <col min="14349" max="14592" width="6.875" style="38"/>
    <col min="14593" max="14593" width="9.25" style="38" customWidth="1"/>
    <col min="14594" max="14594" width="44.625" style="38" customWidth="1"/>
    <col min="14595" max="14604" width="12.625" style="38" customWidth="1"/>
    <col min="14605" max="14848" width="6.875" style="38"/>
    <col min="14849" max="14849" width="9.25" style="38" customWidth="1"/>
    <col min="14850" max="14850" width="44.625" style="38" customWidth="1"/>
    <col min="14851" max="14860" width="12.625" style="38" customWidth="1"/>
    <col min="14861" max="15104" width="6.875" style="38"/>
    <col min="15105" max="15105" width="9.25" style="38" customWidth="1"/>
    <col min="15106" max="15106" width="44.625" style="38" customWidth="1"/>
    <col min="15107" max="15116" width="12.625" style="38" customWidth="1"/>
    <col min="15117" max="15360" width="6.875" style="38"/>
    <col min="15361" max="15361" width="9.25" style="38" customWidth="1"/>
    <col min="15362" max="15362" width="44.625" style="38" customWidth="1"/>
    <col min="15363" max="15372" width="12.625" style="38" customWidth="1"/>
    <col min="15373" max="15616" width="6.875" style="38"/>
    <col min="15617" max="15617" width="9.25" style="38" customWidth="1"/>
    <col min="15618" max="15618" width="44.625" style="38" customWidth="1"/>
    <col min="15619" max="15628" width="12.625" style="38" customWidth="1"/>
    <col min="15629" max="15872" width="6.875" style="38"/>
    <col min="15873" max="15873" width="9.25" style="38" customWidth="1"/>
    <col min="15874" max="15874" width="44.625" style="38" customWidth="1"/>
    <col min="15875" max="15884" width="12.625" style="38" customWidth="1"/>
    <col min="15885" max="16128" width="6.875" style="38"/>
    <col min="16129" max="16129" width="9.25" style="38" customWidth="1"/>
    <col min="16130" max="16130" width="44.625" style="38" customWidth="1"/>
    <col min="16131" max="16140" width="12.625" style="38" customWidth="1"/>
    <col min="16141" max="16384" width="6.875" style="38"/>
  </cols>
  <sheetData>
    <row r="1" spans="1:12" ht="20.100000000000001" customHeight="1">
      <c r="A1" s="39" t="s">
        <v>500</v>
      </c>
      <c r="L1" s="70"/>
    </row>
    <row r="2" spans="1:12" ht="43.5" customHeight="1">
      <c r="A2" s="181" t="s">
        <v>501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20.100000000000001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0.100000000000001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1" t="s">
        <v>313</v>
      </c>
    </row>
    <row r="5" spans="1:12" ht="24" customHeight="1">
      <c r="A5" s="170" t="s">
        <v>502</v>
      </c>
      <c r="B5" s="170"/>
      <c r="C5" s="183" t="s">
        <v>318</v>
      </c>
      <c r="D5" s="179" t="s">
        <v>497</v>
      </c>
      <c r="E5" s="179" t="s">
        <v>503</v>
      </c>
      <c r="F5" s="179" t="s">
        <v>504</v>
      </c>
      <c r="G5" s="179" t="s">
        <v>505</v>
      </c>
      <c r="H5" s="182" t="s">
        <v>506</v>
      </c>
      <c r="I5" s="183"/>
      <c r="J5" s="179" t="s">
        <v>507</v>
      </c>
      <c r="K5" s="179" t="s">
        <v>508</v>
      </c>
      <c r="L5" s="185" t="s">
        <v>495</v>
      </c>
    </row>
    <row r="6" spans="1:12" ht="42" customHeight="1">
      <c r="A6" s="68" t="s">
        <v>339</v>
      </c>
      <c r="B6" s="69" t="s">
        <v>340</v>
      </c>
      <c r="C6" s="177"/>
      <c r="D6" s="177"/>
      <c r="E6" s="177"/>
      <c r="F6" s="177"/>
      <c r="G6" s="177"/>
      <c r="H6" s="34" t="s">
        <v>509</v>
      </c>
      <c r="I6" s="34" t="s">
        <v>510</v>
      </c>
      <c r="J6" s="177"/>
      <c r="K6" s="177"/>
      <c r="L6" s="177"/>
    </row>
    <row r="7" spans="1:12" s="64" customFormat="1" ht="17.100000000000001" customHeight="1">
      <c r="A7" s="184" t="s">
        <v>318</v>
      </c>
      <c r="B7" s="184"/>
      <c r="C7" s="49">
        <f>C8+C16+C23+C31</f>
        <v>926.03</v>
      </c>
      <c r="D7" s="63"/>
      <c r="E7" s="49">
        <f>E8+E16+E23+E31</f>
        <v>926.03</v>
      </c>
      <c r="F7" s="51"/>
      <c r="G7" s="51"/>
      <c r="H7" s="51"/>
      <c r="I7" s="51"/>
      <c r="J7" s="51"/>
      <c r="K7" s="51"/>
      <c r="L7" s="51"/>
    </row>
    <row r="8" spans="1:12" s="64" customFormat="1" ht="17.100000000000001" customHeight="1">
      <c r="A8" s="53" t="s">
        <v>344</v>
      </c>
      <c r="B8" s="54" t="s">
        <v>325</v>
      </c>
      <c r="C8" s="55">
        <f>C9+C12+C14</f>
        <v>838.77</v>
      </c>
      <c r="D8" s="63"/>
      <c r="E8" s="55">
        <f>E9+E12+E14</f>
        <v>838.77</v>
      </c>
      <c r="F8" s="57"/>
      <c r="G8" s="57"/>
      <c r="H8" s="57"/>
      <c r="I8" s="57"/>
      <c r="J8" s="57"/>
      <c r="K8" s="57"/>
      <c r="L8" s="57"/>
    </row>
    <row r="9" spans="1:12" s="64" customFormat="1" ht="17.100000000000001" customHeight="1">
      <c r="A9" s="59" t="s">
        <v>345</v>
      </c>
      <c r="B9" s="60" t="s">
        <v>346</v>
      </c>
      <c r="C9" s="55">
        <v>276.77</v>
      </c>
      <c r="D9" s="63"/>
      <c r="E9" s="55">
        <v>276.77</v>
      </c>
      <c r="F9" s="57"/>
      <c r="G9" s="57"/>
      <c r="H9" s="57"/>
      <c r="I9" s="57"/>
      <c r="J9" s="57"/>
      <c r="K9" s="57"/>
      <c r="L9" s="57"/>
    </row>
    <row r="10" spans="1:12" s="64" customFormat="1" ht="17.100000000000001" customHeight="1">
      <c r="A10" s="59" t="s">
        <v>347</v>
      </c>
      <c r="B10" s="60" t="s">
        <v>348</v>
      </c>
      <c r="C10" s="55">
        <v>176.84</v>
      </c>
      <c r="D10" s="63"/>
      <c r="E10" s="55">
        <v>176.84</v>
      </c>
      <c r="F10" s="57"/>
      <c r="G10" s="57"/>
      <c r="H10" s="57"/>
      <c r="I10" s="57"/>
      <c r="J10" s="57"/>
      <c r="K10" s="57"/>
      <c r="L10" s="57"/>
    </row>
    <row r="11" spans="1:12" s="64" customFormat="1" ht="17.100000000000001" customHeight="1">
      <c r="A11" s="59" t="s">
        <v>349</v>
      </c>
      <c r="B11" s="60" t="s">
        <v>350</v>
      </c>
      <c r="C11" s="55">
        <v>99.93</v>
      </c>
      <c r="D11" s="63"/>
      <c r="E11" s="55">
        <v>99.93</v>
      </c>
      <c r="F11" s="57"/>
      <c r="G11" s="57"/>
      <c r="H11" s="57"/>
      <c r="I11" s="57"/>
      <c r="J11" s="57"/>
      <c r="K11" s="57"/>
      <c r="L11" s="57"/>
    </row>
    <row r="12" spans="1:12" s="64" customFormat="1" ht="17.100000000000001" customHeight="1">
      <c r="A12" s="59" t="s">
        <v>351</v>
      </c>
      <c r="B12" s="60" t="s">
        <v>352</v>
      </c>
      <c r="C12" s="55">
        <v>362</v>
      </c>
      <c r="D12" s="63"/>
      <c r="E12" s="55">
        <v>362</v>
      </c>
      <c r="F12" s="57"/>
      <c r="G12" s="57"/>
      <c r="H12" s="57"/>
      <c r="I12" s="57"/>
      <c r="J12" s="57"/>
      <c r="K12" s="57"/>
      <c r="L12" s="57"/>
    </row>
    <row r="13" spans="1:12" s="64" customFormat="1" ht="17.100000000000001" customHeight="1">
      <c r="A13" s="59" t="s">
        <v>353</v>
      </c>
      <c r="B13" s="60" t="s">
        <v>354</v>
      </c>
      <c r="C13" s="55">
        <v>362</v>
      </c>
      <c r="D13" s="63"/>
      <c r="E13" s="55">
        <v>362</v>
      </c>
      <c r="F13" s="63"/>
      <c r="G13" s="63"/>
      <c r="H13" s="63"/>
      <c r="I13" s="57"/>
      <c r="J13" s="57"/>
      <c r="K13" s="57"/>
      <c r="L13" s="57"/>
    </row>
    <row r="14" spans="1:12" s="64" customFormat="1" ht="17.100000000000001" customHeight="1">
      <c r="A14" s="59" t="s">
        <v>355</v>
      </c>
      <c r="B14" s="60" t="s">
        <v>356</v>
      </c>
      <c r="C14" s="55">
        <v>200</v>
      </c>
      <c r="D14" s="63"/>
      <c r="E14" s="55">
        <v>200</v>
      </c>
      <c r="F14" s="63"/>
      <c r="G14" s="63"/>
      <c r="H14" s="63"/>
      <c r="I14" s="63"/>
      <c r="J14" s="57"/>
      <c r="K14" s="57"/>
      <c r="L14" s="63"/>
    </row>
    <row r="15" spans="1:12" s="64" customFormat="1" ht="17.100000000000001" customHeight="1">
      <c r="A15" s="59" t="s">
        <v>357</v>
      </c>
      <c r="B15" s="60" t="s">
        <v>358</v>
      </c>
      <c r="C15" s="55">
        <v>200</v>
      </c>
      <c r="D15" s="63"/>
      <c r="E15" s="55">
        <v>200</v>
      </c>
      <c r="F15" s="63"/>
      <c r="G15" s="63"/>
      <c r="H15" s="63"/>
      <c r="I15" s="63"/>
      <c r="J15" s="57"/>
      <c r="K15" s="57"/>
      <c r="L15" s="57"/>
    </row>
    <row r="16" spans="1:12" s="64" customFormat="1" ht="17.100000000000001" customHeight="1">
      <c r="A16" s="53" t="s">
        <v>359</v>
      </c>
      <c r="B16" s="54" t="s">
        <v>327</v>
      </c>
      <c r="C16" s="55">
        <v>57.07</v>
      </c>
      <c r="D16" s="63"/>
      <c r="E16" s="55">
        <v>57.07</v>
      </c>
      <c r="F16" s="63"/>
      <c r="G16" s="63"/>
      <c r="H16" s="63"/>
      <c r="I16" s="63"/>
      <c r="J16" s="57"/>
      <c r="K16" s="63"/>
      <c r="L16" s="63"/>
    </row>
    <row r="17" spans="1:12" s="64" customFormat="1" ht="17.100000000000001" customHeight="1">
      <c r="A17" s="59" t="s">
        <v>360</v>
      </c>
      <c r="B17" s="60" t="s">
        <v>361</v>
      </c>
      <c r="C17" s="55">
        <v>56.86</v>
      </c>
      <c r="D17" s="63"/>
      <c r="E17" s="55">
        <v>56.86</v>
      </c>
      <c r="F17" s="63"/>
      <c r="G17" s="63"/>
      <c r="H17" s="63"/>
      <c r="I17" s="57"/>
      <c r="J17" s="57"/>
      <c r="K17" s="63"/>
      <c r="L17" s="63"/>
    </row>
    <row r="18" spans="1:12" s="64" customFormat="1" ht="17.100000000000001" customHeight="1">
      <c r="A18" s="59" t="s">
        <v>362</v>
      </c>
      <c r="B18" s="60" t="s">
        <v>363</v>
      </c>
      <c r="C18" s="55">
        <v>30.12</v>
      </c>
      <c r="D18" s="63"/>
      <c r="E18" s="55">
        <v>30.12</v>
      </c>
      <c r="F18" s="63"/>
      <c r="G18" s="63"/>
      <c r="H18" s="63"/>
      <c r="I18" s="57"/>
      <c r="J18" s="63"/>
      <c r="K18" s="63"/>
      <c r="L18" s="63"/>
    </row>
    <row r="19" spans="1:12" s="64" customFormat="1" ht="17.100000000000001" customHeight="1">
      <c r="A19" s="59" t="s">
        <v>364</v>
      </c>
      <c r="B19" s="60" t="s">
        <v>365</v>
      </c>
      <c r="C19" s="55">
        <v>17.829999999999998</v>
      </c>
      <c r="D19" s="63"/>
      <c r="E19" s="55">
        <v>17.829999999999998</v>
      </c>
      <c r="F19" s="63"/>
      <c r="G19" s="63"/>
      <c r="H19" s="63"/>
      <c r="I19" s="57"/>
      <c r="J19" s="63"/>
      <c r="K19" s="57"/>
      <c r="L19" s="63"/>
    </row>
    <row r="20" spans="1:12" s="64" customFormat="1" ht="17.100000000000001" customHeight="1">
      <c r="A20" s="59" t="s">
        <v>366</v>
      </c>
      <c r="B20" s="60" t="s">
        <v>367</v>
      </c>
      <c r="C20" s="55">
        <v>8.91</v>
      </c>
      <c r="D20" s="63"/>
      <c r="E20" s="55">
        <v>8.91</v>
      </c>
      <c r="F20" s="63"/>
      <c r="G20" s="63"/>
      <c r="H20" s="63"/>
      <c r="I20" s="63"/>
      <c r="J20" s="63"/>
      <c r="K20" s="63"/>
      <c r="L20" s="63"/>
    </row>
    <row r="21" spans="1:12" s="64" customFormat="1" ht="17.100000000000001" customHeight="1">
      <c r="A21" s="59" t="s">
        <v>368</v>
      </c>
      <c r="B21" s="60" t="s">
        <v>369</v>
      </c>
      <c r="C21" s="55">
        <v>0.21</v>
      </c>
      <c r="D21" s="63"/>
      <c r="E21" s="55">
        <v>0.21</v>
      </c>
      <c r="F21" s="57"/>
      <c r="G21" s="63"/>
      <c r="H21" s="63"/>
      <c r="I21" s="63"/>
      <c r="J21" s="63"/>
      <c r="K21" s="63"/>
      <c r="L21" s="63"/>
    </row>
    <row r="22" spans="1:12" s="64" customFormat="1" ht="17.100000000000001" customHeight="1">
      <c r="A22" s="59" t="s">
        <v>370</v>
      </c>
      <c r="B22" s="60" t="s">
        <v>371</v>
      </c>
      <c r="C22" s="55">
        <v>0.21</v>
      </c>
      <c r="D22" s="63"/>
      <c r="E22" s="55">
        <v>0.21</v>
      </c>
      <c r="F22" s="63"/>
      <c r="G22" s="63"/>
      <c r="H22" s="63"/>
      <c r="I22" s="63"/>
      <c r="J22" s="63"/>
      <c r="K22" s="63"/>
      <c r="L22" s="63"/>
    </row>
    <row r="23" spans="1:12" s="64" customFormat="1" ht="17.100000000000001" customHeight="1">
      <c r="A23" s="53" t="s">
        <v>372</v>
      </c>
      <c r="B23" s="54" t="s">
        <v>329</v>
      </c>
      <c r="C23" s="55">
        <v>16.82</v>
      </c>
      <c r="D23" s="63"/>
      <c r="E23" s="55">
        <v>16.82</v>
      </c>
      <c r="F23" s="63"/>
      <c r="G23" s="63"/>
      <c r="H23" s="63"/>
      <c r="I23" s="63"/>
      <c r="J23" s="63"/>
      <c r="K23" s="63"/>
      <c r="L23" s="63"/>
    </row>
    <row r="24" spans="1:12" s="64" customFormat="1" ht="17.100000000000001" customHeight="1">
      <c r="A24" s="59" t="s">
        <v>373</v>
      </c>
      <c r="B24" s="60" t="s">
        <v>374</v>
      </c>
      <c r="C24" s="55">
        <v>16.48</v>
      </c>
      <c r="D24" s="63"/>
      <c r="E24" s="55">
        <v>16.48</v>
      </c>
      <c r="F24" s="63"/>
      <c r="G24" s="63"/>
      <c r="H24" s="63"/>
      <c r="I24" s="63"/>
      <c r="J24" s="63"/>
      <c r="K24" s="57"/>
      <c r="L24" s="63"/>
    </row>
    <row r="25" spans="1:12" s="64" customFormat="1" ht="17.100000000000001" customHeight="1">
      <c r="A25" s="59" t="s">
        <v>375</v>
      </c>
      <c r="B25" s="60" t="s">
        <v>376</v>
      </c>
      <c r="C25" s="55">
        <v>8.01</v>
      </c>
      <c r="D25" s="63"/>
      <c r="E25" s="55">
        <v>8.01</v>
      </c>
      <c r="F25" s="63"/>
      <c r="G25" s="63"/>
      <c r="H25" s="63"/>
      <c r="I25" s="63"/>
      <c r="J25" s="63"/>
      <c r="K25" s="63"/>
      <c r="L25" s="63"/>
    </row>
    <row r="26" spans="1:12" s="64" customFormat="1" ht="17.100000000000001" customHeight="1">
      <c r="A26" s="59" t="s">
        <v>377</v>
      </c>
      <c r="B26" s="60" t="s">
        <v>378</v>
      </c>
      <c r="C26" s="55">
        <v>4.24</v>
      </c>
      <c r="D26" s="63"/>
      <c r="E26" s="55">
        <v>4.24</v>
      </c>
      <c r="F26" s="63"/>
      <c r="G26" s="63"/>
      <c r="H26" s="63"/>
      <c r="I26" s="63"/>
      <c r="J26" s="63"/>
      <c r="K26" s="63"/>
      <c r="L26" s="63"/>
    </row>
    <row r="27" spans="1:12" s="64" customFormat="1" ht="17.100000000000001" customHeight="1">
      <c r="A27" s="59" t="s">
        <v>379</v>
      </c>
      <c r="B27" s="60" t="s">
        <v>380</v>
      </c>
      <c r="C27" s="55">
        <v>1.28</v>
      </c>
      <c r="D27" s="63"/>
      <c r="E27" s="55">
        <v>1.28</v>
      </c>
      <c r="F27" s="63"/>
      <c r="G27" s="63"/>
      <c r="H27" s="63"/>
      <c r="I27" s="63"/>
      <c r="J27" s="63"/>
      <c r="K27" s="63"/>
      <c r="L27" s="63"/>
    </row>
    <row r="28" spans="1:12" s="64" customFormat="1" ht="17.100000000000001" customHeight="1">
      <c r="A28" s="59" t="s">
        <v>381</v>
      </c>
      <c r="B28" s="60" t="s">
        <v>382</v>
      </c>
      <c r="C28" s="55">
        <v>2.96</v>
      </c>
      <c r="D28" s="63"/>
      <c r="E28" s="55">
        <v>2.96</v>
      </c>
      <c r="F28" s="63"/>
      <c r="G28" s="63"/>
      <c r="H28" s="63"/>
      <c r="I28" s="63"/>
      <c r="J28" s="63"/>
      <c r="K28" s="63"/>
      <c r="L28" s="63"/>
    </row>
    <row r="29" spans="1:12" s="64" customFormat="1" ht="17.100000000000001" customHeight="1">
      <c r="A29" s="59" t="s">
        <v>383</v>
      </c>
      <c r="B29" s="60" t="s">
        <v>384</v>
      </c>
      <c r="C29" s="55">
        <v>0.33</v>
      </c>
      <c r="D29" s="63"/>
      <c r="E29" s="55">
        <v>0.33</v>
      </c>
      <c r="F29" s="63"/>
      <c r="G29" s="63"/>
      <c r="H29" s="63"/>
      <c r="I29" s="63"/>
      <c r="J29" s="63"/>
      <c r="K29" s="63"/>
      <c r="L29" s="63"/>
    </row>
    <row r="30" spans="1:12" s="64" customFormat="1" ht="17.100000000000001" customHeight="1">
      <c r="A30" s="59" t="s">
        <v>385</v>
      </c>
      <c r="B30" s="60" t="s">
        <v>386</v>
      </c>
      <c r="C30" s="55">
        <v>0.33</v>
      </c>
      <c r="D30" s="63"/>
      <c r="E30" s="55">
        <v>0.33</v>
      </c>
      <c r="F30" s="63"/>
      <c r="G30" s="63"/>
      <c r="H30" s="63"/>
      <c r="I30" s="63"/>
      <c r="J30" s="63"/>
      <c r="K30" s="63"/>
      <c r="L30" s="63"/>
    </row>
    <row r="31" spans="1:12" s="64" customFormat="1" ht="17.100000000000001" customHeight="1">
      <c r="A31" s="53" t="s">
        <v>387</v>
      </c>
      <c r="B31" s="54" t="s">
        <v>330</v>
      </c>
      <c r="C31" s="55">
        <v>13.37</v>
      </c>
      <c r="D31" s="63"/>
      <c r="E31" s="55">
        <v>13.37</v>
      </c>
      <c r="F31" s="63"/>
      <c r="G31" s="63"/>
      <c r="H31" s="63"/>
      <c r="I31" s="63"/>
      <c r="J31" s="63"/>
      <c r="K31" s="63"/>
      <c r="L31" s="63"/>
    </row>
    <row r="32" spans="1:12" s="64" customFormat="1" ht="17.100000000000001" customHeight="1">
      <c r="A32" s="59" t="s">
        <v>388</v>
      </c>
      <c r="B32" s="60" t="s">
        <v>389</v>
      </c>
      <c r="C32" s="55">
        <v>13.37</v>
      </c>
      <c r="D32" s="63"/>
      <c r="E32" s="55">
        <v>13.37</v>
      </c>
      <c r="F32" s="63"/>
      <c r="G32" s="63"/>
      <c r="H32" s="63"/>
      <c r="I32" s="63"/>
      <c r="J32" s="63"/>
      <c r="K32" s="63"/>
      <c r="L32" s="63"/>
    </row>
    <row r="33" spans="1:12" s="64" customFormat="1" ht="17.100000000000001" customHeight="1">
      <c r="A33" s="59" t="s">
        <v>390</v>
      </c>
      <c r="B33" s="60" t="s">
        <v>391</v>
      </c>
      <c r="C33" s="55">
        <v>13.37</v>
      </c>
      <c r="D33" s="63"/>
      <c r="E33" s="55">
        <v>13.37</v>
      </c>
      <c r="F33" s="63"/>
      <c r="G33" s="63"/>
      <c r="H33" s="63"/>
      <c r="I33" s="63"/>
      <c r="J33" s="63"/>
      <c r="K33" s="63"/>
      <c r="L33" s="63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honeticPr fontId="33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showZeros="0" workbookViewId="0">
      <selection activeCell="D9" sqref="D9"/>
    </sheetView>
  </sheetViews>
  <sheetFormatPr defaultColWidth="6.875" defaultRowHeight="12.75" customHeight="1"/>
  <cols>
    <col min="1" max="1" width="12.375" style="38" customWidth="1"/>
    <col min="2" max="2" width="30.875" style="38" customWidth="1"/>
    <col min="3" max="6" width="18" style="38" customWidth="1"/>
    <col min="7" max="7" width="19.5" style="38" customWidth="1"/>
    <col min="8" max="8" width="21" style="38" customWidth="1"/>
    <col min="9" max="256" width="6.875" style="38"/>
    <col min="257" max="257" width="17.125" style="38" customWidth="1"/>
    <col min="258" max="258" width="34.875" style="38" customWidth="1"/>
    <col min="259" max="264" width="18" style="38" customWidth="1"/>
    <col min="265" max="512" width="6.875" style="38"/>
    <col min="513" max="513" width="17.125" style="38" customWidth="1"/>
    <col min="514" max="514" width="34.875" style="38" customWidth="1"/>
    <col min="515" max="520" width="18" style="38" customWidth="1"/>
    <col min="521" max="768" width="6.875" style="38"/>
    <col min="769" max="769" width="17.125" style="38" customWidth="1"/>
    <col min="770" max="770" width="34.875" style="38" customWidth="1"/>
    <col min="771" max="776" width="18" style="38" customWidth="1"/>
    <col min="777" max="1024" width="6.875" style="38"/>
    <col min="1025" max="1025" width="17.125" style="38" customWidth="1"/>
    <col min="1026" max="1026" width="34.875" style="38" customWidth="1"/>
    <col min="1027" max="1032" width="18" style="38" customWidth="1"/>
    <col min="1033" max="1280" width="6.875" style="38"/>
    <col min="1281" max="1281" width="17.125" style="38" customWidth="1"/>
    <col min="1282" max="1282" width="34.875" style="38" customWidth="1"/>
    <col min="1283" max="1288" width="18" style="38" customWidth="1"/>
    <col min="1289" max="1536" width="6.875" style="38"/>
    <col min="1537" max="1537" width="17.125" style="38" customWidth="1"/>
    <col min="1538" max="1538" width="34.875" style="38" customWidth="1"/>
    <col min="1539" max="1544" width="18" style="38" customWidth="1"/>
    <col min="1545" max="1792" width="6.875" style="38"/>
    <col min="1793" max="1793" width="17.125" style="38" customWidth="1"/>
    <col min="1794" max="1794" width="34.875" style="38" customWidth="1"/>
    <col min="1795" max="1800" width="18" style="38" customWidth="1"/>
    <col min="1801" max="2048" width="6.875" style="38"/>
    <col min="2049" max="2049" width="17.125" style="38" customWidth="1"/>
    <col min="2050" max="2050" width="34.875" style="38" customWidth="1"/>
    <col min="2051" max="2056" width="18" style="38" customWidth="1"/>
    <col min="2057" max="2304" width="6.875" style="38"/>
    <col min="2305" max="2305" width="17.125" style="38" customWidth="1"/>
    <col min="2306" max="2306" width="34.875" style="38" customWidth="1"/>
    <col min="2307" max="2312" width="18" style="38" customWidth="1"/>
    <col min="2313" max="2560" width="6.875" style="38"/>
    <col min="2561" max="2561" width="17.125" style="38" customWidth="1"/>
    <col min="2562" max="2562" width="34.875" style="38" customWidth="1"/>
    <col min="2563" max="2568" width="18" style="38" customWidth="1"/>
    <col min="2569" max="2816" width="6.875" style="38"/>
    <col min="2817" max="2817" width="17.125" style="38" customWidth="1"/>
    <col min="2818" max="2818" width="34.875" style="38" customWidth="1"/>
    <col min="2819" max="2824" width="18" style="38" customWidth="1"/>
    <col min="2825" max="3072" width="6.875" style="38"/>
    <col min="3073" max="3073" width="17.125" style="38" customWidth="1"/>
    <col min="3074" max="3074" width="34.875" style="38" customWidth="1"/>
    <col min="3075" max="3080" width="18" style="38" customWidth="1"/>
    <col min="3081" max="3328" width="6.875" style="38"/>
    <col min="3329" max="3329" width="17.125" style="38" customWidth="1"/>
    <col min="3330" max="3330" width="34.875" style="38" customWidth="1"/>
    <col min="3331" max="3336" width="18" style="38" customWidth="1"/>
    <col min="3337" max="3584" width="6.875" style="38"/>
    <col min="3585" max="3585" width="17.125" style="38" customWidth="1"/>
    <col min="3586" max="3586" width="34.875" style="38" customWidth="1"/>
    <col min="3587" max="3592" width="18" style="38" customWidth="1"/>
    <col min="3593" max="3840" width="6.875" style="38"/>
    <col min="3841" max="3841" width="17.125" style="38" customWidth="1"/>
    <col min="3842" max="3842" width="34.875" style="38" customWidth="1"/>
    <col min="3843" max="3848" width="18" style="38" customWidth="1"/>
    <col min="3849" max="4096" width="6.875" style="38"/>
    <col min="4097" max="4097" width="17.125" style="38" customWidth="1"/>
    <col min="4098" max="4098" width="34.875" style="38" customWidth="1"/>
    <col min="4099" max="4104" width="18" style="38" customWidth="1"/>
    <col min="4105" max="4352" width="6.875" style="38"/>
    <col min="4353" max="4353" width="17.125" style="38" customWidth="1"/>
    <col min="4354" max="4354" width="34.875" style="38" customWidth="1"/>
    <col min="4355" max="4360" width="18" style="38" customWidth="1"/>
    <col min="4361" max="4608" width="6.875" style="38"/>
    <col min="4609" max="4609" width="17.125" style="38" customWidth="1"/>
    <col min="4610" max="4610" width="34.875" style="38" customWidth="1"/>
    <col min="4611" max="4616" width="18" style="38" customWidth="1"/>
    <col min="4617" max="4864" width="6.875" style="38"/>
    <col min="4865" max="4865" width="17.125" style="38" customWidth="1"/>
    <col min="4866" max="4866" width="34.875" style="38" customWidth="1"/>
    <col min="4867" max="4872" width="18" style="38" customWidth="1"/>
    <col min="4873" max="5120" width="6.875" style="38"/>
    <col min="5121" max="5121" width="17.125" style="38" customWidth="1"/>
    <col min="5122" max="5122" width="34.875" style="38" customWidth="1"/>
    <col min="5123" max="5128" width="18" style="38" customWidth="1"/>
    <col min="5129" max="5376" width="6.875" style="38"/>
    <col min="5377" max="5377" width="17.125" style="38" customWidth="1"/>
    <col min="5378" max="5378" width="34.875" style="38" customWidth="1"/>
    <col min="5379" max="5384" width="18" style="38" customWidth="1"/>
    <col min="5385" max="5632" width="6.875" style="38"/>
    <col min="5633" max="5633" width="17.125" style="38" customWidth="1"/>
    <col min="5634" max="5634" width="34.875" style="38" customWidth="1"/>
    <col min="5635" max="5640" width="18" style="38" customWidth="1"/>
    <col min="5641" max="5888" width="6.875" style="38"/>
    <col min="5889" max="5889" width="17.125" style="38" customWidth="1"/>
    <col min="5890" max="5890" width="34.875" style="38" customWidth="1"/>
    <col min="5891" max="5896" width="18" style="38" customWidth="1"/>
    <col min="5897" max="6144" width="6.875" style="38"/>
    <col min="6145" max="6145" width="17.125" style="38" customWidth="1"/>
    <col min="6146" max="6146" width="34.875" style="38" customWidth="1"/>
    <col min="6147" max="6152" width="18" style="38" customWidth="1"/>
    <col min="6153" max="6400" width="6.875" style="38"/>
    <col min="6401" max="6401" width="17.125" style="38" customWidth="1"/>
    <col min="6402" max="6402" width="34.875" style="38" customWidth="1"/>
    <col min="6403" max="6408" width="18" style="38" customWidth="1"/>
    <col min="6409" max="6656" width="6.875" style="38"/>
    <col min="6657" max="6657" width="17.125" style="38" customWidth="1"/>
    <col min="6658" max="6658" width="34.875" style="38" customWidth="1"/>
    <col min="6659" max="6664" width="18" style="38" customWidth="1"/>
    <col min="6665" max="6912" width="6.875" style="38"/>
    <col min="6913" max="6913" width="17.125" style="38" customWidth="1"/>
    <col min="6914" max="6914" width="34.875" style="38" customWidth="1"/>
    <col min="6915" max="6920" width="18" style="38" customWidth="1"/>
    <col min="6921" max="7168" width="6.875" style="38"/>
    <col min="7169" max="7169" width="17.125" style="38" customWidth="1"/>
    <col min="7170" max="7170" width="34.875" style="38" customWidth="1"/>
    <col min="7171" max="7176" width="18" style="38" customWidth="1"/>
    <col min="7177" max="7424" width="6.875" style="38"/>
    <col min="7425" max="7425" width="17.125" style="38" customWidth="1"/>
    <col min="7426" max="7426" width="34.875" style="38" customWidth="1"/>
    <col min="7427" max="7432" width="18" style="38" customWidth="1"/>
    <col min="7433" max="7680" width="6.875" style="38"/>
    <col min="7681" max="7681" width="17.125" style="38" customWidth="1"/>
    <col min="7682" max="7682" width="34.875" style="38" customWidth="1"/>
    <col min="7683" max="7688" width="18" style="38" customWidth="1"/>
    <col min="7689" max="7936" width="6.875" style="38"/>
    <col min="7937" max="7937" width="17.125" style="38" customWidth="1"/>
    <col min="7938" max="7938" width="34.875" style="38" customWidth="1"/>
    <col min="7939" max="7944" width="18" style="38" customWidth="1"/>
    <col min="7945" max="8192" width="6.875" style="38"/>
    <col min="8193" max="8193" width="17.125" style="38" customWidth="1"/>
    <col min="8194" max="8194" width="34.875" style="38" customWidth="1"/>
    <col min="8195" max="8200" width="18" style="38" customWidth="1"/>
    <col min="8201" max="8448" width="6.875" style="38"/>
    <col min="8449" max="8449" width="17.125" style="38" customWidth="1"/>
    <col min="8450" max="8450" width="34.875" style="38" customWidth="1"/>
    <col min="8451" max="8456" width="18" style="38" customWidth="1"/>
    <col min="8457" max="8704" width="6.875" style="38"/>
    <col min="8705" max="8705" width="17.125" style="38" customWidth="1"/>
    <col min="8706" max="8706" width="34.875" style="38" customWidth="1"/>
    <col min="8707" max="8712" width="18" style="38" customWidth="1"/>
    <col min="8713" max="8960" width="6.875" style="38"/>
    <col min="8961" max="8961" width="17.125" style="38" customWidth="1"/>
    <col min="8962" max="8962" width="34.875" style="38" customWidth="1"/>
    <col min="8963" max="8968" width="18" style="38" customWidth="1"/>
    <col min="8969" max="9216" width="6.875" style="38"/>
    <col min="9217" max="9217" width="17.125" style="38" customWidth="1"/>
    <col min="9218" max="9218" width="34.875" style="38" customWidth="1"/>
    <col min="9219" max="9224" width="18" style="38" customWidth="1"/>
    <col min="9225" max="9472" width="6.875" style="38"/>
    <col min="9473" max="9473" width="17.125" style="38" customWidth="1"/>
    <col min="9474" max="9474" width="34.875" style="38" customWidth="1"/>
    <col min="9475" max="9480" width="18" style="38" customWidth="1"/>
    <col min="9481" max="9728" width="6.875" style="38"/>
    <col min="9729" max="9729" width="17.125" style="38" customWidth="1"/>
    <col min="9730" max="9730" width="34.875" style="38" customWidth="1"/>
    <col min="9731" max="9736" width="18" style="38" customWidth="1"/>
    <col min="9737" max="9984" width="6.875" style="38"/>
    <col min="9985" max="9985" width="17.125" style="38" customWidth="1"/>
    <col min="9986" max="9986" width="34.875" style="38" customWidth="1"/>
    <col min="9987" max="9992" width="18" style="38" customWidth="1"/>
    <col min="9993" max="10240" width="6.875" style="38"/>
    <col min="10241" max="10241" width="17.125" style="38" customWidth="1"/>
    <col min="10242" max="10242" width="34.875" style="38" customWidth="1"/>
    <col min="10243" max="10248" width="18" style="38" customWidth="1"/>
    <col min="10249" max="10496" width="6.875" style="38"/>
    <col min="10497" max="10497" width="17.125" style="38" customWidth="1"/>
    <col min="10498" max="10498" width="34.875" style="38" customWidth="1"/>
    <col min="10499" max="10504" width="18" style="38" customWidth="1"/>
    <col min="10505" max="10752" width="6.875" style="38"/>
    <col min="10753" max="10753" width="17.125" style="38" customWidth="1"/>
    <col min="10754" max="10754" width="34.875" style="38" customWidth="1"/>
    <col min="10755" max="10760" width="18" style="38" customWidth="1"/>
    <col min="10761" max="11008" width="6.875" style="38"/>
    <col min="11009" max="11009" width="17.125" style="38" customWidth="1"/>
    <col min="11010" max="11010" width="34.875" style="38" customWidth="1"/>
    <col min="11011" max="11016" width="18" style="38" customWidth="1"/>
    <col min="11017" max="11264" width="6.875" style="38"/>
    <col min="11265" max="11265" width="17.125" style="38" customWidth="1"/>
    <col min="11266" max="11266" width="34.875" style="38" customWidth="1"/>
    <col min="11267" max="11272" width="18" style="38" customWidth="1"/>
    <col min="11273" max="11520" width="6.875" style="38"/>
    <col min="11521" max="11521" width="17.125" style="38" customWidth="1"/>
    <col min="11522" max="11522" width="34.875" style="38" customWidth="1"/>
    <col min="11523" max="11528" width="18" style="38" customWidth="1"/>
    <col min="11529" max="11776" width="6.875" style="38"/>
    <col min="11777" max="11777" width="17.125" style="38" customWidth="1"/>
    <col min="11778" max="11778" width="34.875" style="38" customWidth="1"/>
    <col min="11779" max="11784" width="18" style="38" customWidth="1"/>
    <col min="11785" max="12032" width="6.875" style="38"/>
    <col min="12033" max="12033" width="17.125" style="38" customWidth="1"/>
    <col min="12034" max="12034" width="34.875" style="38" customWidth="1"/>
    <col min="12035" max="12040" width="18" style="38" customWidth="1"/>
    <col min="12041" max="12288" width="6.875" style="38"/>
    <col min="12289" max="12289" width="17.125" style="38" customWidth="1"/>
    <col min="12290" max="12290" width="34.875" style="38" customWidth="1"/>
    <col min="12291" max="12296" width="18" style="38" customWidth="1"/>
    <col min="12297" max="12544" width="6.875" style="38"/>
    <col min="12545" max="12545" width="17.125" style="38" customWidth="1"/>
    <col min="12546" max="12546" width="34.875" style="38" customWidth="1"/>
    <col min="12547" max="12552" width="18" style="38" customWidth="1"/>
    <col min="12553" max="12800" width="6.875" style="38"/>
    <col min="12801" max="12801" width="17.125" style="38" customWidth="1"/>
    <col min="12802" max="12802" width="34.875" style="38" customWidth="1"/>
    <col min="12803" max="12808" width="18" style="38" customWidth="1"/>
    <col min="12809" max="13056" width="6.875" style="38"/>
    <col min="13057" max="13057" width="17.125" style="38" customWidth="1"/>
    <col min="13058" max="13058" width="34.875" style="38" customWidth="1"/>
    <col min="13059" max="13064" width="18" style="38" customWidth="1"/>
    <col min="13065" max="13312" width="6.875" style="38"/>
    <col min="13313" max="13313" width="17.125" style="38" customWidth="1"/>
    <col min="13314" max="13314" width="34.875" style="38" customWidth="1"/>
    <col min="13315" max="13320" width="18" style="38" customWidth="1"/>
    <col min="13321" max="13568" width="6.875" style="38"/>
    <col min="13569" max="13569" width="17.125" style="38" customWidth="1"/>
    <col min="13570" max="13570" width="34.875" style="38" customWidth="1"/>
    <col min="13571" max="13576" width="18" style="38" customWidth="1"/>
    <col min="13577" max="13824" width="6.875" style="38"/>
    <col min="13825" max="13825" width="17.125" style="38" customWidth="1"/>
    <col min="13826" max="13826" width="34.875" style="38" customWidth="1"/>
    <col min="13827" max="13832" width="18" style="38" customWidth="1"/>
    <col min="13833" max="14080" width="6.875" style="38"/>
    <col min="14081" max="14081" width="17.125" style="38" customWidth="1"/>
    <col min="14082" max="14082" width="34.875" style="38" customWidth="1"/>
    <col min="14083" max="14088" width="18" style="38" customWidth="1"/>
    <col min="14089" max="14336" width="6.875" style="38"/>
    <col min="14337" max="14337" width="17.125" style="38" customWidth="1"/>
    <col min="14338" max="14338" width="34.875" style="38" customWidth="1"/>
    <col min="14339" max="14344" width="18" style="38" customWidth="1"/>
    <col min="14345" max="14592" width="6.875" style="38"/>
    <col min="14593" max="14593" width="17.125" style="38" customWidth="1"/>
    <col min="14594" max="14594" width="34.875" style="38" customWidth="1"/>
    <col min="14595" max="14600" width="18" style="38" customWidth="1"/>
    <col min="14601" max="14848" width="6.875" style="38"/>
    <col min="14849" max="14849" width="17.125" style="38" customWidth="1"/>
    <col min="14850" max="14850" width="34.875" style="38" customWidth="1"/>
    <col min="14851" max="14856" width="18" style="38" customWidth="1"/>
    <col min="14857" max="15104" width="6.875" style="38"/>
    <col min="15105" max="15105" width="17.125" style="38" customWidth="1"/>
    <col min="15106" max="15106" width="34.875" style="38" customWidth="1"/>
    <col min="15107" max="15112" width="18" style="38" customWidth="1"/>
    <col min="15113" max="15360" width="6.875" style="38"/>
    <col min="15361" max="15361" width="17.125" style="38" customWidth="1"/>
    <col min="15362" max="15362" width="34.875" style="38" customWidth="1"/>
    <col min="15363" max="15368" width="18" style="38" customWidth="1"/>
    <col min="15369" max="15616" width="6.875" style="38"/>
    <col min="15617" max="15617" width="17.125" style="38" customWidth="1"/>
    <col min="15618" max="15618" width="34.875" style="38" customWidth="1"/>
    <col min="15619" max="15624" width="18" style="38" customWidth="1"/>
    <col min="15625" max="15872" width="6.875" style="38"/>
    <col min="15873" max="15873" width="17.125" style="38" customWidth="1"/>
    <col min="15874" max="15874" width="34.875" style="38" customWidth="1"/>
    <col min="15875" max="15880" width="18" style="38" customWidth="1"/>
    <col min="15881" max="16128" width="6.875" style="38"/>
    <col min="16129" max="16129" width="17.125" style="38" customWidth="1"/>
    <col min="16130" max="16130" width="34.875" style="38" customWidth="1"/>
    <col min="16131" max="16136" width="18" style="38" customWidth="1"/>
    <col min="16137" max="16384" width="6.875" style="38"/>
  </cols>
  <sheetData>
    <row r="1" spans="1:9" ht="20.100000000000001" customHeight="1">
      <c r="A1" s="39" t="s">
        <v>511</v>
      </c>
      <c r="B1" s="40"/>
    </row>
    <row r="2" spans="1:9" ht="44.25" customHeight="1">
      <c r="A2" s="181" t="s">
        <v>512</v>
      </c>
      <c r="B2" s="181"/>
      <c r="C2" s="181"/>
      <c r="D2" s="181"/>
      <c r="E2" s="181"/>
      <c r="F2" s="181"/>
      <c r="G2" s="181"/>
      <c r="H2" s="181"/>
    </row>
    <row r="3" spans="1:9" ht="20.100000000000001" customHeight="1">
      <c r="A3" s="41"/>
      <c r="B3" s="42"/>
      <c r="C3" s="43"/>
      <c r="D3" s="43"/>
      <c r="E3" s="43"/>
      <c r="F3" s="43"/>
      <c r="G3" s="43"/>
      <c r="H3" s="44"/>
    </row>
    <row r="4" spans="1:9" ht="25.5" customHeight="1">
      <c r="A4" s="45"/>
      <c r="B4" s="46"/>
      <c r="C4" s="45"/>
      <c r="D4" s="45"/>
      <c r="E4" s="45"/>
      <c r="F4" s="45"/>
      <c r="G4" s="45"/>
      <c r="H4" s="47" t="s">
        <v>313</v>
      </c>
    </row>
    <row r="5" spans="1:9" ht="29.25" customHeight="1">
      <c r="A5" s="34" t="s">
        <v>339</v>
      </c>
      <c r="B5" s="34" t="s">
        <v>340</v>
      </c>
      <c r="C5" s="34" t="s">
        <v>318</v>
      </c>
      <c r="D5" s="48" t="s">
        <v>342</v>
      </c>
      <c r="E5" s="34" t="s">
        <v>343</v>
      </c>
      <c r="F5" s="34" t="s">
        <v>513</v>
      </c>
      <c r="G5" s="34" t="s">
        <v>514</v>
      </c>
      <c r="H5" s="34" t="s">
        <v>515</v>
      </c>
    </row>
    <row r="6" spans="1:9" ht="17.100000000000001" customHeight="1">
      <c r="A6" s="186" t="s">
        <v>318</v>
      </c>
      <c r="B6" s="186"/>
      <c r="C6" s="49">
        <f>C7+C15+C22+C30</f>
        <v>926.03</v>
      </c>
      <c r="D6" s="49">
        <f>D7+D15+D22+D30</f>
        <v>364.03</v>
      </c>
      <c r="E6" s="50">
        <v>562</v>
      </c>
      <c r="F6" s="51"/>
      <c r="G6" s="52"/>
      <c r="H6" s="52"/>
    </row>
    <row r="7" spans="1:9" ht="17.100000000000001" customHeight="1">
      <c r="A7" s="53" t="s">
        <v>344</v>
      </c>
      <c r="B7" s="54" t="s">
        <v>325</v>
      </c>
      <c r="C7" s="55">
        <f>C8+C11+C13</f>
        <v>838.77</v>
      </c>
      <c r="D7" s="55">
        <f>D8</f>
        <v>276.77</v>
      </c>
      <c r="E7" s="56">
        <v>562</v>
      </c>
      <c r="F7" s="57"/>
      <c r="G7" s="58"/>
      <c r="H7" s="58"/>
    </row>
    <row r="8" spans="1:9" ht="17.100000000000001" customHeight="1">
      <c r="A8" s="59" t="s">
        <v>345</v>
      </c>
      <c r="B8" s="60" t="s">
        <v>346</v>
      </c>
      <c r="C8" s="55">
        <v>276.77</v>
      </c>
      <c r="D8" s="55">
        <f>D9+D10</f>
        <v>276.77</v>
      </c>
      <c r="E8" s="56"/>
      <c r="F8" s="57"/>
      <c r="G8" s="58"/>
      <c r="H8" s="58"/>
    </row>
    <row r="9" spans="1:9" ht="17.100000000000001" customHeight="1">
      <c r="A9" s="59" t="s">
        <v>347</v>
      </c>
      <c r="B9" s="60" t="s">
        <v>348</v>
      </c>
      <c r="C9" s="55">
        <v>176.84</v>
      </c>
      <c r="D9" s="55">
        <v>176.84</v>
      </c>
      <c r="E9" s="56"/>
      <c r="F9" s="57"/>
      <c r="G9" s="58"/>
      <c r="H9" s="58"/>
    </row>
    <row r="10" spans="1:9" ht="17.100000000000001" customHeight="1">
      <c r="A10" s="59" t="s">
        <v>349</v>
      </c>
      <c r="B10" s="60" t="s">
        <v>350</v>
      </c>
      <c r="C10" s="55">
        <v>99.93</v>
      </c>
      <c r="D10" s="55">
        <v>99.93</v>
      </c>
      <c r="E10" s="56"/>
      <c r="F10" s="57"/>
      <c r="G10" s="58"/>
      <c r="H10" s="58"/>
      <c r="I10" s="40"/>
    </row>
    <row r="11" spans="1:9" ht="17.100000000000001" customHeight="1">
      <c r="A11" s="59" t="s">
        <v>351</v>
      </c>
      <c r="B11" s="60" t="s">
        <v>352</v>
      </c>
      <c r="C11" s="61">
        <v>362</v>
      </c>
      <c r="D11" s="61"/>
      <c r="E11" s="56">
        <v>362</v>
      </c>
      <c r="F11" s="57"/>
      <c r="G11" s="58"/>
      <c r="H11" s="58"/>
    </row>
    <row r="12" spans="1:9" ht="17.100000000000001" customHeight="1">
      <c r="A12" s="59" t="s">
        <v>353</v>
      </c>
      <c r="B12" s="60" t="s">
        <v>354</v>
      </c>
      <c r="C12" s="61">
        <v>362</v>
      </c>
      <c r="D12" s="61"/>
      <c r="E12" s="56">
        <v>362</v>
      </c>
      <c r="F12" s="57"/>
      <c r="G12" s="58"/>
      <c r="H12" s="62"/>
    </row>
    <row r="13" spans="1:9" ht="17.100000000000001" customHeight="1">
      <c r="A13" s="59" t="s">
        <v>355</v>
      </c>
      <c r="B13" s="60" t="s">
        <v>356</v>
      </c>
      <c r="C13" s="61">
        <v>200</v>
      </c>
      <c r="D13" s="61"/>
      <c r="E13" s="56">
        <v>200</v>
      </c>
      <c r="F13" s="57"/>
      <c r="G13" s="58"/>
      <c r="H13" s="62"/>
      <c r="I13" s="40"/>
    </row>
    <row r="14" spans="1:9" ht="17.100000000000001" customHeight="1">
      <c r="A14" s="59" t="s">
        <v>357</v>
      </c>
      <c r="B14" s="60" t="s">
        <v>358</v>
      </c>
      <c r="C14" s="61">
        <v>200</v>
      </c>
      <c r="D14" s="61"/>
      <c r="E14" s="56">
        <v>200</v>
      </c>
      <c r="F14" s="57"/>
      <c r="G14" s="58"/>
      <c r="H14" s="58"/>
    </row>
    <row r="15" spans="1:9" ht="17.100000000000001" customHeight="1">
      <c r="A15" s="53" t="s">
        <v>359</v>
      </c>
      <c r="B15" s="54" t="s">
        <v>327</v>
      </c>
      <c r="C15" s="61">
        <v>57.07</v>
      </c>
      <c r="D15" s="61">
        <v>57.07</v>
      </c>
      <c r="E15" s="56"/>
      <c r="F15" s="57"/>
      <c r="G15" s="58"/>
      <c r="H15" s="62"/>
    </row>
    <row r="16" spans="1:9" ht="17.100000000000001" customHeight="1">
      <c r="A16" s="59" t="s">
        <v>360</v>
      </c>
      <c r="B16" s="60" t="s">
        <v>361</v>
      </c>
      <c r="C16" s="61">
        <v>56.86</v>
      </c>
      <c r="D16" s="61">
        <v>56.86</v>
      </c>
      <c r="E16" s="56"/>
      <c r="F16" s="57"/>
      <c r="G16" s="62"/>
      <c r="H16" s="62"/>
    </row>
    <row r="17" spans="1:8" ht="17.100000000000001" customHeight="1">
      <c r="A17" s="59" t="s">
        <v>362</v>
      </c>
      <c r="B17" s="60" t="s">
        <v>363</v>
      </c>
      <c r="C17" s="61">
        <v>30.12</v>
      </c>
      <c r="D17" s="61">
        <v>30.12</v>
      </c>
      <c r="E17" s="56"/>
      <c r="F17" s="63"/>
      <c r="G17" s="62"/>
      <c r="H17" s="58"/>
    </row>
    <row r="18" spans="1:8" ht="17.100000000000001" customHeight="1">
      <c r="A18" s="59" t="s">
        <v>364</v>
      </c>
      <c r="B18" s="60" t="s">
        <v>365</v>
      </c>
      <c r="C18" s="61">
        <v>17.829999999999998</v>
      </c>
      <c r="D18" s="61">
        <v>17.829999999999998</v>
      </c>
      <c r="E18" s="56"/>
      <c r="F18" s="63"/>
      <c r="G18" s="62"/>
      <c r="H18" s="62"/>
    </row>
    <row r="19" spans="1:8" ht="17.100000000000001" customHeight="1">
      <c r="A19" s="59" t="s">
        <v>366</v>
      </c>
      <c r="B19" s="60" t="s">
        <v>367</v>
      </c>
      <c r="C19" s="61">
        <v>8.91</v>
      </c>
      <c r="D19" s="61">
        <v>8.91</v>
      </c>
      <c r="E19" s="56"/>
      <c r="F19" s="57"/>
      <c r="G19" s="62"/>
      <c r="H19" s="62"/>
    </row>
    <row r="20" spans="1:8" ht="17.100000000000001" customHeight="1">
      <c r="A20" s="59" t="s">
        <v>368</v>
      </c>
      <c r="B20" s="60" t="s">
        <v>369</v>
      </c>
      <c r="C20" s="61">
        <v>0.21</v>
      </c>
      <c r="D20" s="61">
        <v>0.21</v>
      </c>
      <c r="E20" s="56"/>
      <c r="F20" s="63"/>
      <c r="G20" s="62"/>
      <c r="H20" s="62"/>
    </row>
    <row r="21" spans="1:8" ht="17.100000000000001" customHeight="1">
      <c r="A21" s="59" t="s">
        <v>370</v>
      </c>
      <c r="B21" s="60" t="s">
        <v>371</v>
      </c>
      <c r="C21" s="61">
        <v>0.21</v>
      </c>
      <c r="D21" s="61">
        <v>0.21</v>
      </c>
      <c r="E21" s="56"/>
      <c r="F21" s="63"/>
      <c r="G21" s="62"/>
      <c r="H21" s="62"/>
    </row>
    <row r="22" spans="1:8" ht="17.100000000000001" customHeight="1">
      <c r="A22" s="53" t="s">
        <v>372</v>
      </c>
      <c r="B22" s="54" t="s">
        <v>329</v>
      </c>
      <c r="C22" s="61">
        <v>16.82</v>
      </c>
      <c r="D22" s="61">
        <v>16.82</v>
      </c>
      <c r="E22" s="56"/>
      <c r="F22" s="63"/>
      <c r="G22" s="58"/>
      <c r="H22" s="62"/>
    </row>
    <row r="23" spans="1:8" ht="17.100000000000001" customHeight="1">
      <c r="A23" s="59" t="s">
        <v>373</v>
      </c>
      <c r="B23" s="60" t="s">
        <v>374</v>
      </c>
      <c r="C23" s="61">
        <v>16.48</v>
      </c>
      <c r="D23" s="61">
        <v>16.48</v>
      </c>
      <c r="E23" s="56"/>
      <c r="F23" s="63"/>
      <c r="G23" s="62"/>
      <c r="H23" s="62"/>
    </row>
    <row r="24" spans="1:8" ht="17.100000000000001" customHeight="1">
      <c r="A24" s="59" t="s">
        <v>375</v>
      </c>
      <c r="B24" s="60" t="s">
        <v>376</v>
      </c>
      <c r="C24" s="61">
        <v>8.01</v>
      </c>
      <c r="D24" s="61">
        <v>8.01</v>
      </c>
      <c r="E24" s="56"/>
      <c r="F24" s="63"/>
      <c r="G24" s="58"/>
      <c r="H24" s="62"/>
    </row>
    <row r="25" spans="1:8" ht="17.100000000000001" customHeight="1">
      <c r="A25" s="59" t="s">
        <v>377</v>
      </c>
      <c r="B25" s="60" t="s">
        <v>378</v>
      </c>
      <c r="C25" s="61">
        <v>4.24</v>
      </c>
      <c r="D25" s="61">
        <v>4.24</v>
      </c>
      <c r="E25" s="56"/>
      <c r="F25" s="63"/>
      <c r="G25" s="62"/>
      <c r="H25" s="62"/>
    </row>
    <row r="26" spans="1:8" ht="17.100000000000001" customHeight="1">
      <c r="A26" s="59" t="s">
        <v>379</v>
      </c>
      <c r="B26" s="60" t="s">
        <v>380</v>
      </c>
      <c r="C26" s="61">
        <v>1.28</v>
      </c>
      <c r="D26" s="61">
        <v>1.28</v>
      </c>
      <c r="E26" s="56"/>
      <c r="F26" s="63"/>
      <c r="G26" s="62"/>
      <c r="H26" s="62"/>
    </row>
    <row r="27" spans="1:8" ht="17.100000000000001" customHeight="1">
      <c r="A27" s="59" t="s">
        <v>381</v>
      </c>
      <c r="B27" s="60" t="s">
        <v>382</v>
      </c>
      <c r="C27" s="61">
        <v>2.96</v>
      </c>
      <c r="D27" s="61">
        <v>2.96</v>
      </c>
      <c r="E27" s="56"/>
      <c r="F27" s="63"/>
      <c r="G27" s="62"/>
      <c r="H27" s="62"/>
    </row>
    <row r="28" spans="1:8" ht="17.100000000000001" customHeight="1">
      <c r="A28" s="59" t="s">
        <v>383</v>
      </c>
      <c r="B28" s="60" t="s">
        <v>384</v>
      </c>
      <c r="C28" s="61">
        <v>0.33</v>
      </c>
      <c r="D28" s="61">
        <v>0.33</v>
      </c>
      <c r="E28" s="56"/>
      <c r="F28" s="63"/>
      <c r="G28" s="62"/>
      <c r="H28" s="62"/>
    </row>
    <row r="29" spans="1:8" ht="17.100000000000001" customHeight="1">
      <c r="A29" s="59" t="s">
        <v>385</v>
      </c>
      <c r="B29" s="60" t="s">
        <v>386</v>
      </c>
      <c r="C29" s="61">
        <v>0.33</v>
      </c>
      <c r="D29" s="61">
        <v>0.33</v>
      </c>
      <c r="E29" s="56"/>
      <c r="F29" s="63"/>
      <c r="G29" s="62"/>
      <c r="H29" s="62"/>
    </row>
    <row r="30" spans="1:8" ht="17.100000000000001" customHeight="1">
      <c r="A30" s="53" t="s">
        <v>387</v>
      </c>
      <c r="B30" s="54" t="s">
        <v>330</v>
      </c>
      <c r="C30" s="61">
        <v>13.37</v>
      </c>
      <c r="D30" s="61">
        <v>13.37</v>
      </c>
      <c r="E30" s="56"/>
      <c r="F30" s="63"/>
      <c r="G30" s="62"/>
      <c r="H30" s="62"/>
    </row>
    <row r="31" spans="1:8" ht="17.100000000000001" customHeight="1">
      <c r="A31" s="59" t="s">
        <v>388</v>
      </c>
      <c r="B31" s="60" t="s">
        <v>389</v>
      </c>
      <c r="C31" s="61">
        <v>13.37</v>
      </c>
      <c r="D31" s="61">
        <v>13.37</v>
      </c>
      <c r="E31" s="56"/>
      <c r="F31" s="63"/>
      <c r="G31" s="62"/>
      <c r="H31" s="62"/>
    </row>
    <row r="32" spans="1:8" ht="17.100000000000001" customHeight="1">
      <c r="A32" s="59" t="s">
        <v>390</v>
      </c>
      <c r="B32" s="60" t="s">
        <v>391</v>
      </c>
      <c r="C32" s="61">
        <v>13.37</v>
      </c>
      <c r="D32" s="61">
        <v>13.37</v>
      </c>
      <c r="E32" s="56"/>
      <c r="F32" s="63"/>
      <c r="G32" s="62"/>
      <c r="H32" s="62"/>
    </row>
  </sheetData>
  <mergeCells count="2">
    <mergeCell ref="A2:H2"/>
    <mergeCell ref="A6:B6"/>
  </mergeCells>
  <phoneticPr fontId="33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E7" sqref="E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32" t="s">
        <v>516</v>
      </c>
      <c r="B1" s="33"/>
      <c r="C1" s="33"/>
      <c r="D1" s="33"/>
      <c r="E1" s="33"/>
      <c r="F1" s="33"/>
    </row>
    <row r="2" spans="1:11" ht="40.5" customHeight="1">
      <c r="A2" s="187" t="s">
        <v>517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1.75" customHeight="1">
      <c r="A3" s="33"/>
      <c r="B3" s="33"/>
      <c r="C3" s="33"/>
      <c r="D3" s="33"/>
      <c r="E3" s="33"/>
      <c r="F3" s="33"/>
      <c r="K3" t="s">
        <v>313</v>
      </c>
    </row>
    <row r="4" spans="1:11" ht="22.5" customHeight="1">
      <c r="A4" s="188" t="s">
        <v>316</v>
      </c>
      <c r="B4" s="179" t="s">
        <v>318</v>
      </c>
      <c r="C4" s="179" t="s">
        <v>497</v>
      </c>
      <c r="D4" s="179" t="s">
        <v>503</v>
      </c>
      <c r="E4" s="179" t="s">
        <v>504</v>
      </c>
      <c r="F4" s="179" t="s">
        <v>505</v>
      </c>
      <c r="G4" s="179" t="s">
        <v>506</v>
      </c>
      <c r="H4" s="179"/>
      <c r="I4" s="179" t="s">
        <v>507</v>
      </c>
      <c r="J4" s="179" t="s">
        <v>508</v>
      </c>
      <c r="K4" s="179" t="s">
        <v>495</v>
      </c>
    </row>
    <row r="5" spans="1:11" s="31" customFormat="1" ht="57" customHeight="1">
      <c r="A5" s="188"/>
      <c r="B5" s="179"/>
      <c r="C5" s="179"/>
      <c r="D5" s="179"/>
      <c r="E5" s="179"/>
      <c r="F5" s="179"/>
      <c r="G5" s="34" t="s">
        <v>509</v>
      </c>
      <c r="H5" s="34" t="s">
        <v>518</v>
      </c>
      <c r="I5" s="179"/>
      <c r="J5" s="179"/>
      <c r="K5" s="179"/>
    </row>
    <row r="6" spans="1:11" ht="30" customHeight="1">
      <c r="A6" s="35" t="s">
        <v>318</v>
      </c>
      <c r="B6" s="36">
        <v>3</v>
      </c>
      <c r="C6" s="36"/>
      <c r="D6" s="36">
        <v>3</v>
      </c>
      <c r="E6" s="36"/>
      <c r="F6" s="36"/>
      <c r="G6" s="36"/>
      <c r="H6" s="36"/>
      <c r="I6" s="36"/>
      <c r="J6" s="36"/>
      <c r="K6" s="36"/>
    </row>
    <row r="7" spans="1:11" ht="48" customHeight="1">
      <c r="A7" s="37" t="s">
        <v>519</v>
      </c>
      <c r="B7" s="36">
        <v>3</v>
      </c>
      <c r="C7" s="36"/>
      <c r="D7" s="36">
        <v>3</v>
      </c>
      <c r="E7" s="36"/>
      <c r="F7" s="36"/>
      <c r="G7" s="36"/>
      <c r="H7" s="36"/>
      <c r="I7" s="36"/>
      <c r="J7" s="36"/>
      <c r="K7" s="36"/>
    </row>
    <row r="8" spans="1:11" ht="48" customHeight="1">
      <c r="A8" s="37" t="s">
        <v>520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49.5" customHeight="1">
      <c r="A9" s="37" t="s">
        <v>521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workbookViewId="0">
      <selection activeCell="J8" sqref="J8"/>
    </sheetView>
  </sheetViews>
  <sheetFormatPr defaultColWidth="10" defaultRowHeight="13.5"/>
  <cols>
    <col min="1" max="1" width="0.25" style="1" customWidth="1"/>
    <col min="2" max="2" width="19.625" style="1" customWidth="1"/>
    <col min="3" max="3" width="53.5" style="1" customWidth="1"/>
    <col min="4" max="4" width="16.75" style="1" customWidth="1"/>
    <col min="5" max="5" width="17.25" style="1" customWidth="1"/>
    <col min="6" max="6" width="16.25" style="1" customWidth="1"/>
    <col min="7" max="7" width="15.25" style="1" customWidth="1"/>
    <col min="8" max="8" width="9.75" style="1" customWidth="1"/>
    <col min="9" max="16384" width="10" style="1"/>
  </cols>
  <sheetData>
    <row r="1" spans="1:7" ht="14.25" customHeight="1">
      <c r="A1" s="24"/>
      <c r="B1" s="25" t="s">
        <v>522</v>
      </c>
      <c r="C1" s="24"/>
      <c r="D1" s="24"/>
      <c r="E1" s="24"/>
      <c r="F1" s="24"/>
      <c r="G1" s="24"/>
    </row>
    <row r="2" spans="1:7" ht="14.25" customHeight="1"/>
    <row r="3" spans="1:7" ht="14.25" customHeight="1">
      <c r="B3" s="193" t="s">
        <v>523</v>
      </c>
      <c r="C3" s="193"/>
      <c r="D3" s="193"/>
      <c r="E3" s="193"/>
      <c r="F3" s="193"/>
      <c r="G3" s="193"/>
    </row>
    <row r="4" spans="1:7" ht="14.25" customHeight="1">
      <c r="B4" s="193"/>
      <c r="C4" s="193"/>
      <c r="D4" s="193"/>
      <c r="E4" s="193"/>
      <c r="F4" s="193"/>
      <c r="G4" s="193"/>
    </row>
    <row r="5" spans="1:7" ht="14.25" customHeight="1"/>
    <row r="6" spans="1:7" ht="17.25" customHeight="1">
      <c r="G6" s="26" t="s">
        <v>313</v>
      </c>
    </row>
    <row r="7" spans="1:7" ht="33.200000000000003" customHeight="1">
      <c r="B7" s="27" t="s">
        <v>524</v>
      </c>
      <c r="C7" s="189" t="s">
        <v>525</v>
      </c>
      <c r="D7" s="189"/>
      <c r="E7" s="28" t="s">
        <v>526</v>
      </c>
      <c r="F7" s="190">
        <v>928.28</v>
      </c>
      <c r="G7" s="190"/>
    </row>
    <row r="8" spans="1:7" ht="160.5" customHeight="1">
      <c r="B8" s="27" t="s">
        <v>527</v>
      </c>
      <c r="C8" s="191" t="s">
        <v>528</v>
      </c>
      <c r="D8" s="191"/>
      <c r="E8" s="191"/>
      <c r="F8" s="191"/>
      <c r="G8" s="191"/>
    </row>
    <row r="9" spans="1:7" ht="20.45" customHeight="1">
      <c r="B9" s="192" t="s">
        <v>529</v>
      </c>
      <c r="C9" s="28" t="s">
        <v>530</v>
      </c>
      <c r="D9" s="28" t="s">
        <v>531</v>
      </c>
      <c r="E9" s="28" t="s">
        <v>532</v>
      </c>
      <c r="F9" s="28" t="s">
        <v>533</v>
      </c>
      <c r="G9" s="28" t="s">
        <v>534</v>
      </c>
    </row>
    <row r="10" spans="1:7" ht="16.5" customHeight="1">
      <c r="B10" s="192"/>
      <c r="C10" s="29" t="s">
        <v>535</v>
      </c>
      <c r="D10" s="30" t="s">
        <v>536</v>
      </c>
      <c r="E10" s="30" t="s">
        <v>537</v>
      </c>
      <c r="F10" s="30" t="s">
        <v>538</v>
      </c>
      <c r="G10" s="30" t="s">
        <v>539</v>
      </c>
    </row>
    <row r="11" spans="1:7" ht="16.5" customHeight="1">
      <c r="B11" s="192"/>
      <c r="C11" s="29" t="s">
        <v>540</v>
      </c>
      <c r="D11" s="30" t="s">
        <v>541</v>
      </c>
      <c r="E11" s="30" t="s">
        <v>537</v>
      </c>
      <c r="F11" s="30" t="s">
        <v>542</v>
      </c>
      <c r="G11" s="30" t="s">
        <v>543</v>
      </c>
    </row>
    <row r="12" spans="1:7" ht="16.5" customHeight="1">
      <c r="B12" s="192"/>
      <c r="C12" s="29" t="s">
        <v>544</v>
      </c>
      <c r="D12" s="30" t="s">
        <v>536</v>
      </c>
      <c r="E12" s="30" t="s">
        <v>545</v>
      </c>
      <c r="F12" s="30" t="s">
        <v>542</v>
      </c>
      <c r="G12" s="30" t="s">
        <v>546</v>
      </c>
    </row>
    <row r="13" spans="1:7" ht="16.5" customHeight="1">
      <c r="B13" s="192"/>
      <c r="C13" s="29" t="s">
        <v>547</v>
      </c>
      <c r="D13" s="30" t="s">
        <v>548</v>
      </c>
      <c r="E13" s="30" t="s">
        <v>549</v>
      </c>
      <c r="F13" s="30" t="s">
        <v>542</v>
      </c>
      <c r="G13" s="30" t="s">
        <v>541</v>
      </c>
    </row>
    <row r="14" spans="1:7" ht="16.5" customHeight="1">
      <c r="B14" s="192"/>
      <c r="C14" s="29" t="s">
        <v>550</v>
      </c>
      <c r="D14" s="30" t="s">
        <v>548</v>
      </c>
      <c r="E14" s="30" t="s">
        <v>549</v>
      </c>
      <c r="F14" s="30" t="s">
        <v>542</v>
      </c>
      <c r="G14" s="30" t="s">
        <v>551</v>
      </c>
    </row>
    <row r="15" spans="1:7" ht="16.5" customHeight="1">
      <c r="B15" s="192"/>
      <c r="C15" s="29" t="s">
        <v>552</v>
      </c>
      <c r="D15" s="30" t="s">
        <v>548</v>
      </c>
      <c r="E15" s="30"/>
      <c r="F15" s="30" t="s">
        <v>553</v>
      </c>
      <c r="G15" s="30" t="s">
        <v>554</v>
      </c>
    </row>
  </sheetData>
  <mergeCells count="5">
    <mergeCell ref="C7:D7"/>
    <mergeCell ref="F7:G7"/>
    <mergeCell ref="C8:G8"/>
    <mergeCell ref="B9:B15"/>
    <mergeCell ref="B3:G4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scale="9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G27" sqref="G27"/>
    </sheetView>
  </sheetViews>
  <sheetFormatPr defaultColWidth="10" defaultRowHeight="13.5"/>
  <cols>
    <col min="1" max="1" width="2.625" style="1" customWidth="1"/>
    <col min="2" max="2" width="15.625" style="1" customWidth="1"/>
    <col min="3" max="3" width="16.875" style="1" customWidth="1"/>
    <col min="4" max="4" width="13" style="1" customWidth="1"/>
    <col min="5" max="5" width="25.625" style="1" customWidth="1"/>
    <col min="6" max="7" width="13.375" style="1" customWidth="1"/>
    <col min="8" max="8" width="7.75" style="1" customWidth="1"/>
    <col min="9" max="9" width="11.375" style="1" customWidth="1"/>
    <col min="10" max="10" width="16" style="1" customWidth="1"/>
    <col min="11" max="12" width="4.125" style="1" customWidth="1"/>
    <col min="13" max="13" width="6.75" style="1" customWidth="1"/>
    <col min="14" max="14" width="6.625" style="1" customWidth="1"/>
    <col min="15" max="15" width="9" style="1" customWidth="1"/>
    <col min="16" max="16" width="4.875" style="1" customWidth="1"/>
    <col min="17" max="17" width="2.625" style="1" customWidth="1"/>
    <col min="18" max="18" width="9.75" style="1" customWidth="1"/>
    <col min="19" max="16384" width="10" style="1"/>
  </cols>
  <sheetData>
    <row r="1" spans="1:17" ht="8.4499999999999993" customHeight="1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1"/>
    </row>
    <row r="2" spans="1:17" ht="22.7" customHeight="1">
      <c r="A2" s="2"/>
      <c r="B2" s="194" t="s">
        <v>555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21"/>
    </row>
    <row r="3" spans="1:17" ht="5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/>
    </row>
    <row r="4" spans="1:17" ht="19.899999999999999" customHeight="1">
      <c r="A4" s="2"/>
      <c r="B4" s="4" t="s">
        <v>556</v>
      </c>
      <c r="C4" s="195" t="s">
        <v>557</v>
      </c>
      <c r="D4" s="195"/>
      <c r="E4" s="4" t="s">
        <v>558</v>
      </c>
      <c r="F4" s="195" t="s">
        <v>559</v>
      </c>
      <c r="G4" s="195"/>
      <c r="H4" s="195"/>
      <c r="I4" s="195"/>
      <c r="J4" s="196" t="s">
        <v>560</v>
      </c>
      <c r="K4" s="196"/>
      <c r="L4" s="195" t="s">
        <v>561</v>
      </c>
      <c r="M4" s="195"/>
      <c r="N4" s="195"/>
      <c r="O4" s="195"/>
      <c r="P4" s="195"/>
      <c r="Q4" s="21"/>
    </row>
    <row r="5" spans="1:17" ht="5.65" customHeight="1">
      <c r="A5" s="2"/>
      <c r="B5" s="2"/>
      <c r="C5" s="5"/>
      <c r="D5" s="5"/>
      <c r="E5" s="2"/>
      <c r="F5" s="2"/>
      <c r="G5" s="5"/>
      <c r="H5" s="5"/>
      <c r="I5" s="3"/>
      <c r="J5" s="4"/>
      <c r="K5" s="3"/>
      <c r="L5" s="5"/>
      <c r="M5" s="3"/>
      <c r="N5" s="5"/>
      <c r="O5" s="5"/>
      <c r="P5" s="2"/>
      <c r="Q5" s="21"/>
    </row>
    <row r="6" spans="1:17" ht="19.899999999999999" customHeight="1">
      <c r="A6" s="2"/>
      <c r="B6" s="6" t="s">
        <v>562</v>
      </c>
      <c r="C6" s="197" t="s">
        <v>563</v>
      </c>
      <c r="D6" s="197"/>
      <c r="E6" s="7" t="s">
        <v>564</v>
      </c>
      <c r="F6" s="197"/>
      <c r="G6" s="197"/>
      <c r="H6" s="8"/>
      <c r="I6" s="8"/>
      <c r="J6" s="198" t="s">
        <v>565</v>
      </c>
      <c r="K6" s="198"/>
      <c r="L6" s="199" t="s">
        <v>566</v>
      </c>
      <c r="M6" s="199"/>
      <c r="N6" s="199"/>
      <c r="O6" s="199"/>
      <c r="P6" s="17" t="s">
        <v>567</v>
      </c>
      <c r="Q6" s="21"/>
    </row>
    <row r="7" spans="1:17" ht="5.65" customHeight="1">
      <c r="A7" s="2"/>
      <c r="B7" s="2"/>
      <c r="C7" s="9"/>
      <c r="D7" s="9"/>
      <c r="E7" s="2"/>
      <c r="F7" s="2"/>
      <c r="G7" s="10"/>
      <c r="H7" s="9"/>
      <c r="I7" s="2"/>
      <c r="J7" s="18"/>
      <c r="K7" s="3"/>
      <c r="L7" s="19"/>
      <c r="M7" s="3"/>
      <c r="N7" s="9"/>
      <c r="O7" s="9"/>
      <c r="P7" s="2"/>
      <c r="Q7" s="21"/>
    </row>
    <row r="8" spans="1:17" ht="19.899999999999999" customHeight="1">
      <c r="A8" s="2"/>
      <c r="B8" s="6" t="s">
        <v>568</v>
      </c>
      <c r="C8" s="197">
        <v>10</v>
      </c>
      <c r="D8" s="197"/>
      <c r="E8" s="7" t="s">
        <v>569</v>
      </c>
      <c r="F8" s="197"/>
      <c r="G8" s="197"/>
      <c r="H8" s="8"/>
      <c r="I8" s="8"/>
      <c r="J8" s="198" t="s">
        <v>570</v>
      </c>
      <c r="K8" s="198"/>
      <c r="L8" s="198"/>
      <c r="M8" s="198"/>
      <c r="N8" s="199" t="s">
        <v>566</v>
      </c>
      <c r="O8" s="199"/>
      <c r="P8" s="17" t="s">
        <v>567</v>
      </c>
      <c r="Q8" s="21"/>
    </row>
    <row r="9" spans="1:17" ht="5.65" customHeight="1">
      <c r="A9" s="2"/>
      <c r="B9" s="2"/>
      <c r="C9" s="9"/>
      <c r="D9" s="9"/>
      <c r="E9" s="5"/>
      <c r="F9" s="3"/>
      <c r="G9" s="10"/>
      <c r="H9" s="9"/>
      <c r="I9" s="3"/>
      <c r="J9" s="18"/>
      <c r="K9" s="3"/>
      <c r="L9" s="18"/>
      <c r="M9" s="3"/>
      <c r="N9" s="9"/>
      <c r="O9" s="9"/>
      <c r="P9" s="2"/>
      <c r="Q9" s="21"/>
    </row>
    <row r="10" spans="1:17" ht="19.899999999999999" customHeight="1">
      <c r="A10" s="2"/>
      <c r="B10" s="204" t="s">
        <v>571</v>
      </c>
      <c r="C10" s="205" t="s">
        <v>572</v>
      </c>
      <c r="D10" s="205"/>
      <c r="E10" s="205"/>
      <c r="F10" s="205"/>
      <c r="G10" s="205"/>
      <c r="H10" s="205"/>
      <c r="I10" s="205"/>
      <c r="J10" s="198" t="s">
        <v>573</v>
      </c>
      <c r="K10" s="198"/>
      <c r="L10" s="198"/>
      <c r="M10" s="198"/>
      <c r="N10" s="199"/>
      <c r="O10" s="199"/>
      <c r="P10" s="17" t="s">
        <v>567</v>
      </c>
      <c r="Q10" s="21"/>
    </row>
    <row r="11" spans="1:17" ht="5.65" customHeight="1">
      <c r="A11" s="2"/>
      <c r="B11" s="204"/>
      <c r="C11" s="205"/>
      <c r="D11" s="205"/>
      <c r="E11" s="205"/>
      <c r="F11" s="205"/>
      <c r="G11" s="205"/>
      <c r="H11" s="205"/>
      <c r="I11" s="205"/>
      <c r="J11" s="20"/>
      <c r="K11" s="3"/>
      <c r="L11" s="18"/>
      <c r="M11" s="3"/>
      <c r="N11" s="9"/>
      <c r="O11" s="9"/>
      <c r="P11" s="2"/>
      <c r="Q11" s="21"/>
    </row>
    <row r="12" spans="1:17" ht="19.899999999999999" customHeight="1">
      <c r="A12" s="2"/>
      <c r="B12" s="204"/>
      <c r="C12" s="205"/>
      <c r="D12" s="205"/>
      <c r="E12" s="205"/>
      <c r="F12" s="205"/>
      <c r="G12" s="205"/>
      <c r="H12" s="205"/>
      <c r="I12" s="205"/>
      <c r="J12" s="198" t="s">
        <v>574</v>
      </c>
      <c r="K12" s="198"/>
      <c r="L12" s="198"/>
      <c r="M12" s="198"/>
      <c r="N12" s="199"/>
      <c r="O12" s="199"/>
      <c r="P12" s="17" t="s">
        <v>567</v>
      </c>
      <c r="Q12" s="21"/>
    </row>
    <row r="13" spans="1:17" ht="5.65" customHeight="1">
      <c r="A13" s="2"/>
      <c r="B13" s="204"/>
      <c r="C13" s="205"/>
      <c r="D13" s="205"/>
      <c r="E13" s="205"/>
      <c r="F13" s="205"/>
      <c r="G13" s="205"/>
      <c r="H13" s="205"/>
      <c r="I13" s="205"/>
      <c r="J13" s="20"/>
      <c r="K13" s="3"/>
      <c r="L13" s="2"/>
      <c r="M13" s="3"/>
      <c r="N13" s="9"/>
      <c r="O13" s="9"/>
      <c r="P13" s="2"/>
      <c r="Q13" s="21"/>
    </row>
    <row r="14" spans="1:17" ht="19.899999999999999" customHeight="1">
      <c r="A14" s="2"/>
      <c r="B14" s="204"/>
      <c r="C14" s="205"/>
      <c r="D14" s="205"/>
      <c r="E14" s="205"/>
      <c r="F14" s="205"/>
      <c r="G14" s="205"/>
      <c r="H14" s="205"/>
      <c r="I14" s="205"/>
      <c r="J14" s="198" t="s">
        <v>575</v>
      </c>
      <c r="K14" s="198"/>
      <c r="L14" s="198"/>
      <c r="M14" s="198"/>
      <c r="N14" s="199"/>
      <c r="O14" s="199"/>
      <c r="P14" s="17" t="s">
        <v>567</v>
      </c>
      <c r="Q14" s="21"/>
    </row>
    <row r="15" spans="1:17" ht="5.65" customHeight="1">
      <c r="A15" s="2"/>
      <c r="B15" s="204"/>
      <c r="C15" s="205"/>
      <c r="D15" s="205"/>
      <c r="E15" s="205"/>
      <c r="F15" s="205"/>
      <c r="G15" s="205"/>
      <c r="H15" s="205"/>
      <c r="I15" s="205"/>
      <c r="J15" s="20"/>
      <c r="K15" s="3"/>
      <c r="L15" s="2"/>
      <c r="M15" s="3"/>
      <c r="N15" s="9"/>
      <c r="O15" s="9"/>
      <c r="P15" s="2"/>
      <c r="Q15" s="21"/>
    </row>
    <row r="16" spans="1:17" ht="19.899999999999999" customHeight="1">
      <c r="A16" s="2"/>
      <c r="B16" s="204"/>
      <c r="C16" s="205"/>
      <c r="D16" s="205"/>
      <c r="E16" s="205"/>
      <c r="F16" s="205"/>
      <c r="G16" s="205"/>
      <c r="H16" s="205"/>
      <c r="I16" s="205"/>
      <c r="J16" s="198" t="s">
        <v>576</v>
      </c>
      <c r="K16" s="198"/>
      <c r="L16" s="198"/>
      <c r="M16" s="198"/>
      <c r="N16" s="199"/>
      <c r="O16" s="199"/>
      <c r="P16" s="17" t="s">
        <v>567</v>
      </c>
      <c r="Q16" s="21"/>
    </row>
    <row r="17" spans="1:17" ht="14.25" customHeight="1">
      <c r="A17" s="2"/>
      <c r="B17" s="5"/>
      <c r="C17" s="9"/>
      <c r="D17" s="9"/>
      <c r="E17" s="9"/>
      <c r="F17" s="9"/>
      <c r="G17" s="9"/>
      <c r="H17" s="9"/>
      <c r="I17" s="9"/>
      <c r="J17" s="5"/>
      <c r="K17" s="5"/>
      <c r="L17" s="5"/>
      <c r="M17" s="5"/>
      <c r="N17" s="9"/>
      <c r="O17" s="9"/>
      <c r="P17" s="5"/>
      <c r="Q17" s="21"/>
    </row>
    <row r="18" spans="1:17" ht="19.899999999999999" customHeight="1">
      <c r="A18" s="11"/>
      <c r="B18" s="12" t="s">
        <v>577</v>
      </c>
      <c r="C18" s="12" t="s">
        <v>578</v>
      </c>
      <c r="D18" s="200" t="s">
        <v>579</v>
      </c>
      <c r="E18" s="200"/>
      <c r="F18" s="12" t="s">
        <v>533</v>
      </c>
      <c r="G18" s="12" t="s">
        <v>580</v>
      </c>
      <c r="H18" s="12" t="s">
        <v>534</v>
      </c>
      <c r="I18" s="12" t="s">
        <v>581</v>
      </c>
      <c r="J18" s="12" t="s">
        <v>582</v>
      </c>
      <c r="K18" s="200" t="s">
        <v>583</v>
      </c>
      <c r="L18" s="200"/>
      <c r="M18" s="200" t="s">
        <v>584</v>
      </c>
      <c r="N18" s="200"/>
      <c r="O18" s="200" t="s">
        <v>585</v>
      </c>
      <c r="P18" s="200"/>
      <c r="Q18" s="22"/>
    </row>
    <row r="19" spans="1:17" ht="19.899999999999999" customHeight="1">
      <c r="A19" s="203"/>
      <c r="B19" s="13" t="s">
        <v>586</v>
      </c>
      <c r="C19" s="13" t="s">
        <v>587</v>
      </c>
      <c r="D19" s="201" t="s">
        <v>588</v>
      </c>
      <c r="E19" s="201"/>
      <c r="F19" s="14" t="s">
        <v>542</v>
      </c>
      <c r="G19" s="14"/>
      <c r="H19" s="15" t="s">
        <v>539</v>
      </c>
      <c r="I19" s="15" t="s">
        <v>539</v>
      </c>
      <c r="J19" s="14" t="s">
        <v>589</v>
      </c>
      <c r="K19" s="202" t="s">
        <v>590</v>
      </c>
      <c r="L19" s="202"/>
      <c r="M19" s="202" t="s">
        <v>590</v>
      </c>
      <c r="N19" s="202"/>
      <c r="O19" s="201" t="s">
        <v>591</v>
      </c>
      <c r="P19" s="201"/>
      <c r="Q19" s="22"/>
    </row>
    <row r="20" spans="1:17" ht="19.899999999999999" customHeight="1">
      <c r="A20" s="203"/>
      <c r="B20" s="13" t="s">
        <v>586</v>
      </c>
      <c r="C20" s="13" t="s">
        <v>587</v>
      </c>
      <c r="D20" s="201" t="s">
        <v>592</v>
      </c>
      <c r="E20" s="201"/>
      <c r="F20" s="14" t="s">
        <v>542</v>
      </c>
      <c r="G20" s="14"/>
      <c r="H20" s="15" t="s">
        <v>593</v>
      </c>
      <c r="I20" s="15" t="s">
        <v>593</v>
      </c>
      <c r="J20" s="14" t="s">
        <v>594</v>
      </c>
      <c r="K20" s="202" t="s">
        <v>590</v>
      </c>
      <c r="L20" s="202"/>
      <c r="M20" s="202" t="s">
        <v>590</v>
      </c>
      <c r="N20" s="202"/>
      <c r="O20" s="201" t="s">
        <v>591</v>
      </c>
      <c r="P20" s="201"/>
      <c r="Q20" s="22"/>
    </row>
    <row r="21" spans="1:17" ht="19.899999999999999" customHeight="1">
      <c r="A21" s="203"/>
      <c r="B21" s="13" t="s">
        <v>586</v>
      </c>
      <c r="C21" s="13" t="s">
        <v>587</v>
      </c>
      <c r="D21" s="201" t="s">
        <v>595</v>
      </c>
      <c r="E21" s="201"/>
      <c r="F21" s="14" t="s">
        <v>542</v>
      </c>
      <c r="G21" s="14"/>
      <c r="H21" s="15" t="s">
        <v>596</v>
      </c>
      <c r="I21" s="15" t="s">
        <v>596</v>
      </c>
      <c r="J21" s="14" t="s">
        <v>597</v>
      </c>
      <c r="K21" s="202" t="s">
        <v>598</v>
      </c>
      <c r="L21" s="202"/>
      <c r="M21" s="202" t="s">
        <v>598</v>
      </c>
      <c r="N21" s="202"/>
      <c r="O21" s="201" t="s">
        <v>591</v>
      </c>
      <c r="P21" s="201"/>
      <c r="Q21" s="22"/>
    </row>
    <row r="22" spans="1:17" ht="19.899999999999999" customHeight="1">
      <c r="A22" s="203"/>
      <c r="B22" s="13" t="s">
        <v>599</v>
      </c>
      <c r="C22" s="13" t="s">
        <v>600</v>
      </c>
      <c r="D22" s="201" t="s">
        <v>601</v>
      </c>
      <c r="E22" s="201"/>
      <c r="F22" s="14" t="s">
        <v>538</v>
      </c>
      <c r="G22" s="14"/>
      <c r="H22" s="15" t="s">
        <v>602</v>
      </c>
      <c r="I22" s="15" t="s">
        <v>602</v>
      </c>
      <c r="J22" s="14" t="s">
        <v>545</v>
      </c>
      <c r="K22" s="202" t="s">
        <v>536</v>
      </c>
      <c r="L22" s="202"/>
      <c r="M22" s="202" t="s">
        <v>536</v>
      </c>
      <c r="N22" s="202"/>
      <c r="O22" s="201" t="s">
        <v>591</v>
      </c>
      <c r="P22" s="201"/>
      <c r="Q22" s="22"/>
    </row>
    <row r="23" spans="1:17" ht="19.899999999999999" customHeight="1">
      <c r="A23" s="203"/>
      <c r="B23" s="13" t="s">
        <v>599</v>
      </c>
      <c r="C23" s="13" t="s">
        <v>600</v>
      </c>
      <c r="D23" s="201" t="s">
        <v>603</v>
      </c>
      <c r="E23" s="201"/>
      <c r="F23" s="14" t="s">
        <v>538</v>
      </c>
      <c r="G23" s="14"/>
      <c r="H23" s="15" t="s">
        <v>548</v>
      </c>
      <c r="I23" s="15" t="s">
        <v>548</v>
      </c>
      <c r="J23" s="14" t="s">
        <v>537</v>
      </c>
      <c r="K23" s="202" t="s">
        <v>536</v>
      </c>
      <c r="L23" s="202"/>
      <c r="M23" s="202" t="s">
        <v>536</v>
      </c>
      <c r="N23" s="202"/>
      <c r="O23" s="201" t="s">
        <v>591</v>
      </c>
      <c r="P23" s="201"/>
      <c r="Q23" s="22"/>
    </row>
    <row r="24" spans="1:17" ht="19.899999999999999" customHeight="1">
      <c r="A24" s="203"/>
      <c r="B24" s="13" t="s">
        <v>604</v>
      </c>
      <c r="C24" s="13" t="s">
        <v>605</v>
      </c>
      <c r="D24" s="201" t="s">
        <v>606</v>
      </c>
      <c r="E24" s="201"/>
      <c r="F24" s="14" t="s">
        <v>542</v>
      </c>
      <c r="G24" s="14"/>
      <c r="H24" s="15" t="s">
        <v>607</v>
      </c>
      <c r="I24" s="15" t="s">
        <v>607</v>
      </c>
      <c r="J24" s="14" t="s">
        <v>537</v>
      </c>
      <c r="K24" s="202" t="s">
        <v>548</v>
      </c>
      <c r="L24" s="202"/>
      <c r="M24" s="202" t="s">
        <v>548</v>
      </c>
      <c r="N24" s="202"/>
      <c r="O24" s="201" t="s">
        <v>591</v>
      </c>
      <c r="P24" s="201"/>
      <c r="Q24" s="22"/>
    </row>
    <row r="25" spans="1:17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3"/>
      <c r="M25" s="16"/>
      <c r="N25" s="3"/>
      <c r="O25" s="16"/>
      <c r="P25" s="3"/>
      <c r="Q25" s="23"/>
    </row>
  </sheetData>
  <mergeCells count="52">
    <mergeCell ref="A19:A24"/>
    <mergeCell ref="B10:B16"/>
    <mergeCell ref="C10:I16"/>
    <mergeCell ref="D23:E23"/>
    <mergeCell ref="K23:L23"/>
    <mergeCell ref="M23:N23"/>
    <mergeCell ref="O23:P23"/>
    <mergeCell ref="D24:E24"/>
    <mergeCell ref="K24:L24"/>
    <mergeCell ref="M24:N24"/>
    <mergeCell ref="O24:P24"/>
    <mergeCell ref="D21:E21"/>
    <mergeCell ref="K21:L21"/>
    <mergeCell ref="M21:N21"/>
    <mergeCell ref="O21:P21"/>
    <mergeCell ref="D22:E22"/>
    <mergeCell ref="K22:L22"/>
    <mergeCell ref="M22:N22"/>
    <mergeCell ref="O22:P22"/>
    <mergeCell ref="D19:E19"/>
    <mergeCell ref="K19:L19"/>
    <mergeCell ref="M19:N19"/>
    <mergeCell ref="O19:P19"/>
    <mergeCell ref="D20:E20"/>
    <mergeCell ref="K20:L20"/>
    <mergeCell ref="M20:N20"/>
    <mergeCell ref="O20:P20"/>
    <mergeCell ref="J16:M16"/>
    <mergeCell ref="N16:O16"/>
    <mergeCell ref="D18:E18"/>
    <mergeCell ref="K18:L18"/>
    <mergeCell ref="M18:N18"/>
    <mergeCell ref="O18:P18"/>
    <mergeCell ref="J10:M10"/>
    <mergeCell ref="N10:O10"/>
    <mergeCell ref="J12:M12"/>
    <mergeCell ref="N12:O12"/>
    <mergeCell ref="J14:M14"/>
    <mergeCell ref="N14:O14"/>
    <mergeCell ref="C6:D6"/>
    <mergeCell ref="F6:G6"/>
    <mergeCell ref="J6:K6"/>
    <mergeCell ref="L6:O6"/>
    <mergeCell ref="C8:D8"/>
    <mergeCell ref="F8:G8"/>
    <mergeCell ref="J8:M8"/>
    <mergeCell ref="N8:O8"/>
    <mergeCell ref="B2:P2"/>
    <mergeCell ref="C4:D4"/>
    <mergeCell ref="F4:I4"/>
    <mergeCell ref="J4:K4"/>
    <mergeCell ref="L4:P4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R28" sqref="R28"/>
    </sheetView>
  </sheetViews>
  <sheetFormatPr defaultColWidth="10" defaultRowHeight="13.5"/>
  <cols>
    <col min="1" max="1" width="2.625" style="1" customWidth="1"/>
    <col min="2" max="2" width="15.625" style="1" customWidth="1"/>
    <col min="3" max="3" width="16.875" style="1" customWidth="1"/>
    <col min="4" max="4" width="13" style="1" customWidth="1"/>
    <col min="5" max="5" width="25.625" style="1" customWidth="1"/>
    <col min="6" max="7" width="13.375" style="1" customWidth="1"/>
    <col min="8" max="8" width="7.75" style="1" customWidth="1"/>
    <col min="9" max="9" width="11.375" style="1" customWidth="1"/>
    <col min="10" max="10" width="16" style="1" customWidth="1"/>
    <col min="11" max="12" width="4.125" style="1" customWidth="1"/>
    <col min="13" max="13" width="6.75" style="1" customWidth="1"/>
    <col min="14" max="14" width="6.625" style="1" customWidth="1"/>
    <col min="15" max="15" width="9" style="1" customWidth="1"/>
    <col min="16" max="16" width="4.875" style="1" customWidth="1"/>
    <col min="17" max="17" width="2.625" style="1" customWidth="1"/>
    <col min="18" max="18" width="9.75" style="1" customWidth="1"/>
    <col min="19" max="16384" width="10" style="1"/>
  </cols>
  <sheetData>
    <row r="1" spans="1:17" ht="8.4499999999999993" customHeight="1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1"/>
    </row>
    <row r="2" spans="1:17" ht="22.7" customHeight="1">
      <c r="A2" s="2"/>
      <c r="B2" s="194" t="s">
        <v>555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21"/>
    </row>
    <row r="3" spans="1:17" ht="5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/>
    </row>
    <row r="4" spans="1:17" ht="19.899999999999999" customHeight="1">
      <c r="A4" s="2"/>
      <c r="B4" s="4" t="s">
        <v>556</v>
      </c>
      <c r="C4" s="195" t="s">
        <v>557</v>
      </c>
      <c r="D4" s="195"/>
      <c r="E4" s="4" t="s">
        <v>558</v>
      </c>
      <c r="F4" s="195" t="s">
        <v>608</v>
      </c>
      <c r="G4" s="195"/>
      <c r="H4" s="195"/>
      <c r="I4" s="195"/>
      <c r="J4" s="196" t="s">
        <v>560</v>
      </c>
      <c r="K4" s="196"/>
      <c r="L4" s="195" t="s">
        <v>609</v>
      </c>
      <c r="M4" s="195"/>
      <c r="N4" s="195"/>
      <c r="O4" s="195"/>
      <c r="P4" s="195"/>
      <c r="Q4" s="21"/>
    </row>
    <row r="5" spans="1:17" ht="5.65" customHeight="1">
      <c r="A5" s="2"/>
      <c r="B5" s="2"/>
      <c r="C5" s="5"/>
      <c r="D5" s="5"/>
      <c r="E5" s="2"/>
      <c r="F5" s="2"/>
      <c r="G5" s="5"/>
      <c r="H5" s="5"/>
      <c r="I5" s="3"/>
      <c r="J5" s="4"/>
      <c r="K5" s="3"/>
      <c r="L5" s="5"/>
      <c r="M5" s="3"/>
      <c r="N5" s="5"/>
      <c r="O5" s="5"/>
      <c r="P5" s="2"/>
      <c r="Q5" s="21"/>
    </row>
    <row r="6" spans="1:17" ht="19.899999999999999" customHeight="1">
      <c r="A6" s="2"/>
      <c r="B6" s="6" t="s">
        <v>562</v>
      </c>
      <c r="C6" s="197" t="s">
        <v>563</v>
      </c>
      <c r="D6" s="197"/>
      <c r="E6" s="7" t="s">
        <v>564</v>
      </c>
      <c r="F6" s="197"/>
      <c r="G6" s="197"/>
      <c r="H6" s="8"/>
      <c r="I6" s="8"/>
      <c r="J6" s="198" t="s">
        <v>565</v>
      </c>
      <c r="K6" s="198"/>
      <c r="L6" s="199" t="s">
        <v>610</v>
      </c>
      <c r="M6" s="199"/>
      <c r="N6" s="199"/>
      <c r="O6" s="199"/>
      <c r="P6" s="17" t="s">
        <v>567</v>
      </c>
      <c r="Q6" s="21"/>
    </row>
    <row r="7" spans="1:17" ht="5.65" customHeight="1">
      <c r="A7" s="2"/>
      <c r="B7" s="2"/>
      <c r="C7" s="9"/>
      <c r="D7" s="9"/>
      <c r="E7" s="2"/>
      <c r="F7" s="2"/>
      <c r="G7" s="10"/>
      <c r="H7" s="9"/>
      <c r="I7" s="2"/>
      <c r="J7" s="18"/>
      <c r="K7" s="3"/>
      <c r="L7" s="19"/>
      <c r="M7" s="3"/>
      <c r="N7" s="9"/>
      <c r="O7" s="9"/>
      <c r="P7" s="2"/>
      <c r="Q7" s="21"/>
    </row>
    <row r="8" spans="1:17" ht="19.899999999999999" customHeight="1">
      <c r="A8" s="2"/>
      <c r="B8" s="6" t="s">
        <v>568</v>
      </c>
      <c r="C8" s="197">
        <v>10</v>
      </c>
      <c r="D8" s="197"/>
      <c r="E8" s="7" t="s">
        <v>569</v>
      </c>
      <c r="F8" s="197"/>
      <c r="G8" s="197"/>
      <c r="H8" s="8"/>
      <c r="I8" s="8"/>
      <c r="J8" s="198" t="s">
        <v>570</v>
      </c>
      <c r="K8" s="198"/>
      <c r="L8" s="198"/>
      <c r="M8" s="198"/>
      <c r="N8" s="199" t="s">
        <v>610</v>
      </c>
      <c r="O8" s="199"/>
      <c r="P8" s="17" t="s">
        <v>567</v>
      </c>
      <c r="Q8" s="21"/>
    </row>
    <row r="9" spans="1:17" ht="5.65" customHeight="1">
      <c r="A9" s="2"/>
      <c r="B9" s="2"/>
      <c r="C9" s="9"/>
      <c r="D9" s="9"/>
      <c r="E9" s="5"/>
      <c r="F9" s="3"/>
      <c r="G9" s="10"/>
      <c r="H9" s="9"/>
      <c r="I9" s="3"/>
      <c r="J9" s="18"/>
      <c r="K9" s="3"/>
      <c r="L9" s="18"/>
      <c r="M9" s="3"/>
      <c r="N9" s="9"/>
      <c r="O9" s="9"/>
      <c r="P9" s="2"/>
      <c r="Q9" s="21"/>
    </row>
    <row r="10" spans="1:17" ht="19.899999999999999" customHeight="1">
      <c r="A10" s="2"/>
      <c r="B10" s="204" t="s">
        <v>571</v>
      </c>
      <c r="C10" s="205" t="s">
        <v>611</v>
      </c>
      <c r="D10" s="205"/>
      <c r="E10" s="205"/>
      <c r="F10" s="205"/>
      <c r="G10" s="205"/>
      <c r="H10" s="205"/>
      <c r="I10" s="205"/>
      <c r="J10" s="198" t="s">
        <v>573</v>
      </c>
      <c r="K10" s="198"/>
      <c r="L10" s="198"/>
      <c r="M10" s="198"/>
      <c r="N10" s="199"/>
      <c r="O10" s="199"/>
      <c r="P10" s="17" t="s">
        <v>567</v>
      </c>
      <c r="Q10" s="21"/>
    </row>
    <row r="11" spans="1:17" ht="5.65" customHeight="1">
      <c r="A11" s="2"/>
      <c r="B11" s="204"/>
      <c r="C11" s="205"/>
      <c r="D11" s="205"/>
      <c r="E11" s="205"/>
      <c r="F11" s="205"/>
      <c r="G11" s="205"/>
      <c r="H11" s="205"/>
      <c r="I11" s="205"/>
      <c r="J11" s="20"/>
      <c r="K11" s="3"/>
      <c r="L11" s="18"/>
      <c r="M11" s="3"/>
      <c r="N11" s="9"/>
      <c r="O11" s="9"/>
      <c r="P11" s="2"/>
      <c r="Q11" s="21"/>
    </row>
    <row r="12" spans="1:17" ht="19.899999999999999" customHeight="1">
      <c r="A12" s="2"/>
      <c r="B12" s="204"/>
      <c r="C12" s="205"/>
      <c r="D12" s="205"/>
      <c r="E12" s="205"/>
      <c r="F12" s="205"/>
      <c r="G12" s="205"/>
      <c r="H12" s="205"/>
      <c r="I12" s="205"/>
      <c r="J12" s="198" t="s">
        <v>574</v>
      </c>
      <c r="K12" s="198"/>
      <c r="L12" s="198"/>
      <c r="M12" s="198"/>
      <c r="N12" s="199"/>
      <c r="O12" s="199"/>
      <c r="P12" s="17" t="s">
        <v>567</v>
      </c>
      <c r="Q12" s="21"/>
    </row>
    <row r="13" spans="1:17" ht="5.65" customHeight="1">
      <c r="A13" s="2"/>
      <c r="B13" s="204"/>
      <c r="C13" s="205"/>
      <c r="D13" s="205"/>
      <c r="E13" s="205"/>
      <c r="F13" s="205"/>
      <c r="G13" s="205"/>
      <c r="H13" s="205"/>
      <c r="I13" s="205"/>
      <c r="J13" s="20"/>
      <c r="K13" s="3"/>
      <c r="L13" s="2"/>
      <c r="M13" s="3"/>
      <c r="N13" s="9"/>
      <c r="O13" s="9"/>
      <c r="P13" s="2"/>
      <c r="Q13" s="21"/>
    </row>
    <row r="14" spans="1:17" ht="19.899999999999999" customHeight="1">
      <c r="A14" s="2"/>
      <c r="B14" s="204"/>
      <c r="C14" s="205"/>
      <c r="D14" s="205"/>
      <c r="E14" s="205"/>
      <c r="F14" s="205"/>
      <c r="G14" s="205"/>
      <c r="H14" s="205"/>
      <c r="I14" s="205"/>
      <c r="J14" s="198" t="s">
        <v>575</v>
      </c>
      <c r="K14" s="198"/>
      <c r="L14" s="198"/>
      <c r="M14" s="198"/>
      <c r="N14" s="199"/>
      <c r="O14" s="199"/>
      <c r="P14" s="17" t="s">
        <v>567</v>
      </c>
      <c r="Q14" s="21"/>
    </row>
    <row r="15" spans="1:17" ht="5.65" customHeight="1">
      <c r="A15" s="2"/>
      <c r="B15" s="204"/>
      <c r="C15" s="205"/>
      <c r="D15" s="205"/>
      <c r="E15" s="205"/>
      <c r="F15" s="205"/>
      <c r="G15" s="205"/>
      <c r="H15" s="205"/>
      <c r="I15" s="205"/>
      <c r="J15" s="20"/>
      <c r="K15" s="3"/>
      <c r="L15" s="2"/>
      <c r="M15" s="3"/>
      <c r="N15" s="9"/>
      <c r="O15" s="9"/>
      <c r="P15" s="2"/>
      <c r="Q15" s="21"/>
    </row>
    <row r="16" spans="1:17" ht="19.899999999999999" customHeight="1">
      <c r="A16" s="2"/>
      <c r="B16" s="204"/>
      <c r="C16" s="205"/>
      <c r="D16" s="205"/>
      <c r="E16" s="205"/>
      <c r="F16" s="205"/>
      <c r="G16" s="205"/>
      <c r="H16" s="205"/>
      <c r="I16" s="205"/>
      <c r="J16" s="198" t="s">
        <v>576</v>
      </c>
      <c r="K16" s="198"/>
      <c r="L16" s="198"/>
      <c r="M16" s="198"/>
      <c r="N16" s="199"/>
      <c r="O16" s="199"/>
      <c r="P16" s="17" t="s">
        <v>567</v>
      </c>
      <c r="Q16" s="21"/>
    </row>
    <row r="17" spans="1:17" ht="14.25" customHeight="1">
      <c r="A17" s="2"/>
      <c r="B17" s="5"/>
      <c r="C17" s="9"/>
      <c r="D17" s="9"/>
      <c r="E17" s="9"/>
      <c r="F17" s="9"/>
      <c r="G17" s="9"/>
      <c r="H17" s="9"/>
      <c r="I17" s="9"/>
      <c r="J17" s="5"/>
      <c r="K17" s="5"/>
      <c r="L17" s="5"/>
      <c r="M17" s="5"/>
      <c r="N17" s="9"/>
      <c r="O17" s="9"/>
      <c r="P17" s="5"/>
      <c r="Q17" s="21"/>
    </row>
    <row r="18" spans="1:17" ht="19.899999999999999" customHeight="1">
      <c r="A18" s="11"/>
      <c r="B18" s="12" t="s">
        <v>577</v>
      </c>
      <c r="C18" s="12" t="s">
        <v>578</v>
      </c>
      <c r="D18" s="200" t="s">
        <v>579</v>
      </c>
      <c r="E18" s="200"/>
      <c r="F18" s="12" t="s">
        <v>533</v>
      </c>
      <c r="G18" s="12" t="s">
        <v>580</v>
      </c>
      <c r="H18" s="12" t="s">
        <v>534</v>
      </c>
      <c r="I18" s="12" t="s">
        <v>581</v>
      </c>
      <c r="J18" s="12" t="s">
        <v>582</v>
      </c>
      <c r="K18" s="200" t="s">
        <v>583</v>
      </c>
      <c r="L18" s="200"/>
      <c r="M18" s="200" t="s">
        <v>584</v>
      </c>
      <c r="N18" s="200"/>
      <c r="O18" s="200" t="s">
        <v>585</v>
      </c>
      <c r="P18" s="200"/>
      <c r="Q18" s="22"/>
    </row>
    <row r="19" spans="1:17" ht="19.899999999999999" customHeight="1">
      <c r="A19" s="203"/>
      <c r="B19" s="13" t="s">
        <v>586</v>
      </c>
      <c r="C19" s="13" t="s">
        <v>587</v>
      </c>
      <c r="D19" s="201" t="s">
        <v>544</v>
      </c>
      <c r="E19" s="201"/>
      <c r="F19" s="14" t="s">
        <v>542</v>
      </c>
      <c r="G19" s="14"/>
      <c r="H19" s="15" t="s">
        <v>546</v>
      </c>
      <c r="I19" s="15" t="s">
        <v>546</v>
      </c>
      <c r="J19" s="14" t="s">
        <v>545</v>
      </c>
      <c r="K19" s="202" t="s">
        <v>612</v>
      </c>
      <c r="L19" s="202"/>
      <c r="M19" s="202" t="s">
        <v>612</v>
      </c>
      <c r="N19" s="202"/>
      <c r="O19" s="201" t="s">
        <v>591</v>
      </c>
      <c r="P19" s="201"/>
      <c r="Q19" s="22"/>
    </row>
    <row r="20" spans="1:17" ht="19.899999999999999" customHeight="1">
      <c r="A20" s="203"/>
      <c r="B20" s="13" t="s">
        <v>586</v>
      </c>
      <c r="C20" s="13" t="s">
        <v>587</v>
      </c>
      <c r="D20" s="201" t="s">
        <v>613</v>
      </c>
      <c r="E20" s="201"/>
      <c r="F20" s="14" t="s">
        <v>542</v>
      </c>
      <c r="G20" s="14"/>
      <c r="H20" s="15" t="s">
        <v>614</v>
      </c>
      <c r="I20" s="15" t="s">
        <v>614</v>
      </c>
      <c r="J20" s="14" t="s">
        <v>615</v>
      </c>
      <c r="K20" s="202" t="s">
        <v>612</v>
      </c>
      <c r="L20" s="202"/>
      <c r="M20" s="202" t="s">
        <v>612</v>
      </c>
      <c r="N20" s="202"/>
      <c r="O20" s="201" t="s">
        <v>591</v>
      </c>
      <c r="P20" s="201"/>
      <c r="Q20" s="22"/>
    </row>
    <row r="21" spans="1:17" ht="19.899999999999999" customHeight="1">
      <c r="A21" s="203"/>
      <c r="B21" s="13" t="s">
        <v>599</v>
      </c>
      <c r="C21" s="13" t="s">
        <v>600</v>
      </c>
      <c r="D21" s="201" t="s">
        <v>616</v>
      </c>
      <c r="E21" s="201"/>
      <c r="F21" s="14" t="s">
        <v>553</v>
      </c>
      <c r="G21" s="14"/>
      <c r="H21" s="15" t="s">
        <v>539</v>
      </c>
      <c r="I21" s="15" t="s">
        <v>539</v>
      </c>
      <c r="J21" s="14" t="s">
        <v>617</v>
      </c>
      <c r="K21" s="202" t="s">
        <v>536</v>
      </c>
      <c r="L21" s="202"/>
      <c r="M21" s="202" t="s">
        <v>536</v>
      </c>
      <c r="N21" s="202"/>
      <c r="O21" s="201" t="s">
        <v>591</v>
      </c>
      <c r="P21" s="201"/>
      <c r="Q21" s="22"/>
    </row>
    <row r="22" spans="1:17" ht="19.899999999999999" customHeight="1">
      <c r="A22" s="203"/>
      <c r="B22" s="13" t="s">
        <v>599</v>
      </c>
      <c r="C22" s="13" t="s">
        <v>600</v>
      </c>
      <c r="D22" s="201" t="s">
        <v>552</v>
      </c>
      <c r="E22" s="201"/>
      <c r="F22" s="14" t="s">
        <v>553</v>
      </c>
      <c r="G22" s="14"/>
      <c r="H22" s="15" t="s">
        <v>539</v>
      </c>
      <c r="I22" s="15" t="s">
        <v>539</v>
      </c>
      <c r="J22" s="14" t="s">
        <v>617</v>
      </c>
      <c r="K22" s="202" t="s">
        <v>536</v>
      </c>
      <c r="L22" s="202"/>
      <c r="M22" s="202" t="s">
        <v>536</v>
      </c>
      <c r="N22" s="202"/>
      <c r="O22" s="201" t="s">
        <v>591</v>
      </c>
      <c r="P22" s="201"/>
      <c r="Q22" s="22"/>
    </row>
    <row r="23" spans="1:17" ht="19.899999999999999" customHeight="1">
      <c r="A23" s="203"/>
      <c r="B23" s="13" t="s">
        <v>604</v>
      </c>
      <c r="C23" s="13" t="s">
        <v>605</v>
      </c>
      <c r="D23" s="201" t="s">
        <v>540</v>
      </c>
      <c r="E23" s="201"/>
      <c r="F23" s="14" t="s">
        <v>542</v>
      </c>
      <c r="G23" s="14"/>
      <c r="H23" s="15" t="s">
        <v>543</v>
      </c>
      <c r="I23" s="15" t="s">
        <v>543</v>
      </c>
      <c r="J23" s="14" t="s">
        <v>537</v>
      </c>
      <c r="K23" s="202" t="s">
        <v>541</v>
      </c>
      <c r="L23" s="202"/>
      <c r="M23" s="202" t="s">
        <v>541</v>
      </c>
      <c r="N23" s="202"/>
      <c r="O23" s="201" t="s">
        <v>591</v>
      </c>
      <c r="P23" s="201"/>
      <c r="Q23" s="22"/>
    </row>
    <row r="24" spans="1:17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3"/>
      <c r="M24" s="16"/>
      <c r="N24" s="3"/>
      <c r="O24" s="16"/>
      <c r="P24" s="3"/>
      <c r="Q24" s="23"/>
    </row>
  </sheetData>
  <mergeCells count="48">
    <mergeCell ref="B10:B16"/>
    <mergeCell ref="C10:I16"/>
    <mergeCell ref="D23:E23"/>
    <mergeCell ref="K23:L23"/>
    <mergeCell ref="M23:N23"/>
    <mergeCell ref="O23:P23"/>
    <mergeCell ref="A19:A23"/>
    <mergeCell ref="D21:E21"/>
    <mergeCell ref="K21:L21"/>
    <mergeCell ref="M21:N21"/>
    <mergeCell ref="O21:P21"/>
    <mergeCell ref="D22:E22"/>
    <mergeCell ref="K22:L22"/>
    <mergeCell ref="M22:N22"/>
    <mergeCell ref="O22:P22"/>
    <mergeCell ref="D19:E19"/>
    <mergeCell ref="K19:L19"/>
    <mergeCell ref="M19:N19"/>
    <mergeCell ref="O19:P19"/>
    <mergeCell ref="D20:E20"/>
    <mergeCell ref="K20:L20"/>
    <mergeCell ref="M20:N20"/>
    <mergeCell ref="O20:P20"/>
    <mergeCell ref="J16:M16"/>
    <mergeCell ref="N16:O16"/>
    <mergeCell ref="D18:E18"/>
    <mergeCell ref="K18:L18"/>
    <mergeCell ref="M18:N18"/>
    <mergeCell ref="O18:P18"/>
    <mergeCell ref="J10:M10"/>
    <mergeCell ref="N10:O10"/>
    <mergeCell ref="J12:M12"/>
    <mergeCell ref="N12:O12"/>
    <mergeCell ref="J14:M14"/>
    <mergeCell ref="N14:O14"/>
    <mergeCell ref="C6:D6"/>
    <mergeCell ref="F6:G6"/>
    <mergeCell ref="J6:K6"/>
    <mergeCell ref="L6:O6"/>
    <mergeCell ref="C8:D8"/>
    <mergeCell ref="F8:G8"/>
    <mergeCell ref="J8:M8"/>
    <mergeCell ref="N8:O8"/>
    <mergeCell ref="B2:P2"/>
    <mergeCell ref="C4:D4"/>
    <mergeCell ref="F4:I4"/>
    <mergeCell ref="J4:K4"/>
    <mergeCell ref="L4:P4"/>
  </mergeCells>
  <phoneticPr fontId="3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O28" sqref="O28"/>
    </sheetView>
  </sheetViews>
  <sheetFormatPr defaultColWidth="10" defaultRowHeight="13.5"/>
  <cols>
    <col min="1" max="1" width="2.625" style="1" customWidth="1"/>
    <col min="2" max="2" width="15.625" style="1" customWidth="1"/>
    <col min="3" max="3" width="16.875" style="1" customWidth="1"/>
    <col min="4" max="4" width="13" style="1" customWidth="1"/>
    <col min="5" max="5" width="25.625" style="1" customWidth="1"/>
    <col min="6" max="7" width="13.375" style="1" customWidth="1"/>
    <col min="8" max="8" width="7.75" style="1" customWidth="1"/>
    <col min="9" max="9" width="11.375" style="1" customWidth="1"/>
    <col min="10" max="10" width="16" style="1" customWidth="1"/>
    <col min="11" max="12" width="4.125" style="1" customWidth="1"/>
    <col min="13" max="13" width="6.75" style="1" customWidth="1"/>
    <col min="14" max="14" width="6.625" style="1" customWidth="1"/>
    <col min="15" max="15" width="9" style="1" customWidth="1"/>
    <col min="16" max="16" width="4.875" style="1" customWidth="1"/>
    <col min="17" max="17" width="2.625" style="1" customWidth="1"/>
    <col min="18" max="18" width="9.75" style="1" customWidth="1"/>
    <col min="19" max="16384" width="10" style="1"/>
  </cols>
  <sheetData>
    <row r="1" spans="1:17" ht="8.4499999999999993" customHeight="1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1"/>
    </row>
    <row r="2" spans="1:17" ht="22.7" customHeight="1">
      <c r="A2" s="2"/>
      <c r="B2" s="194" t="s">
        <v>555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21"/>
    </row>
    <row r="3" spans="1:17" ht="5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/>
    </row>
    <row r="4" spans="1:17" ht="19.899999999999999" customHeight="1">
      <c r="A4" s="2"/>
      <c r="B4" s="4" t="s">
        <v>556</v>
      </c>
      <c r="C4" s="195" t="s">
        <v>557</v>
      </c>
      <c r="D4" s="195"/>
      <c r="E4" s="4" t="s">
        <v>558</v>
      </c>
      <c r="F4" s="195" t="s">
        <v>618</v>
      </c>
      <c r="G4" s="195"/>
      <c r="H4" s="195"/>
      <c r="I4" s="195"/>
      <c r="J4" s="196" t="s">
        <v>560</v>
      </c>
      <c r="K4" s="196"/>
      <c r="L4" s="195" t="s">
        <v>619</v>
      </c>
      <c r="M4" s="195"/>
      <c r="N4" s="195"/>
      <c r="O4" s="195"/>
      <c r="P4" s="195"/>
      <c r="Q4" s="21"/>
    </row>
    <row r="5" spans="1:17" ht="5.65" customHeight="1">
      <c r="A5" s="2"/>
      <c r="B5" s="2"/>
      <c r="C5" s="5"/>
      <c r="D5" s="5"/>
      <c r="E5" s="2"/>
      <c r="F5" s="2"/>
      <c r="G5" s="5"/>
      <c r="H5" s="5"/>
      <c r="I5" s="3"/>
      <c r="J5" s="4"/>
      <c r="K5" s="3"/>
      <c r="L5" s="5"/>
      <c r="M5" s="3"/>
      <c r="N5" s="5"/>
      <c r="O5" s="5"/>
      <c r="P5" s="2"/>
      <c r="Q5" s="21"/>
    </row>
    <row r="6" spans="1:17" ht="19.899999999999999" customHeight="1">
      <c r="A6" s="2"/>
      <c r="B6" s="6" t="s">
        <v>562</v>
      </c>
      <c r="C6" s="197" t="s">
        <v>563</v>
      </c>
      <c r="D6" s="197"/>
      <c r="E6" s="7" t="s">
        <v>564</v>
      </c>
      <c r="F6" s="197" t="s">
        <v>620</v>
      </c>
      <c r="G6" s="197"/>
      <c r="H6" s="8"/>
      <c r="I6" s="8"/>
      <c r="J6" s="198" t="s">
        <v>565</v>
      </c>
      <c r="K6" s="198"/>
      <c r="L6" s="199" t="s">
        <v>621</v>
      </c>
      <c r="M6" s="199"/>
      <c r="N6" s="199"/>
      <c r="O6" s="199"/>
      <c r="P6" s="17" t="s">
        <v>567</v>
      </c>
      <c r="Q6" s="21"/>
    </row>
    <row r="7" spans="1:17" ht="5.65" customHeight="1">
      <c r="A7" s="2"/>
      <c r="B7" s="2"/>
      <c r="C7" s="9"/>
      <c r="D7" s="9"/>
      <c r="E7" s="2"/>
      <c r="F7" s="2"/>
      <c r="G7" s="10"/>
      <c r="H7" s="9"/>
      <c r="I7" s="2"/>
      <c r="J7" s="18"/>
      <c r="K7" s="3"/>
      <c r="L7" s="19"/>
      <c r="M7" s="3"/>
      <c r="N7" s="9"/>
      <c r="O7" s="9"/>
      <c r="P7" s="2"/>
      <c r="Q7" s="21"/>
    </row>
    <row r="8" spans="1:17" ht="19.899999999999999" customHeight="1">
      <c r="A8" s="2"/>
      <c r="B8" s="6" t="s">
        <v>568</v>
      </c>
      <c r="C8" s="197">
        <v>10</v>
      </c>
      <c r="D8" s="197"/>
      <c r="E8" s="7" t="s">
        <v>569</v>
      </c>
      <c r="F8" s="197" t="s">
        <v>622</v>
      </c>
      <c r="G8" s="197"/>
      <c r="H8" s="8"/>
      <c r="I8" s="8"/>
      <c r="J8" s="198" t="s">
        <v>570</v>
      </c>
      <c r="K8" s="198"/>
      <c r="L8" s="198"/>
      <c r="M8" s="198"/>
      <c r="N8" s="199" t="s">
        <v>621</v>
      </c>
      <c r="O8" s="199"/>
      <c r="P8" s="17" t="s">
        <v>567</v>
      </c>
      <c r="Q8" s="21"/>
    </row>
    <row r="9" spans="1:17" ht="5.65" customHeight="1">
      <c r="A9" s="2"/>
      <c r="B9" s="2"/>
      <c r="C9" s="9"/>
      <c r="D9" s="9"/>
      <c r="E9" s="5"/>
      <c r="F9" s="3"/>
      <c r="G9" s="10"/>
      <c r="H9" s="9"/>
      <c r="I9" s="3"/>
      <c r="J9" s="18"/>
      <c r="K9" s="3"/>
      <c r="L9" s="18"/>
      <c r="M9" s="3"/>
      <c r="N9" s="9"/>
      <c r="O9" s="9"/>
      <c r="P9" s="2"/>
      <c r="Q9" s="21"/>
    </row>
    <row r="10" spans="1:17" ht="19.899999999999999" customHeight="1">
      <c r="A10" s="2"/>
      <c r="B10" s="204" t="s">
        <v>571</v>
      </c>
      <c r="C10" s="205" t="s">
        <v>623</v>
      </c>
      <c r="D10" s="205"/>
      <c r="E10" s="205"/>
      <c r="F10" s="205"/>
      <c r="G10" s="205"/>
      <c r="H10" s="205"/>
      <c r="I10" s="205"/>
      <c r="J10" s="198" t="s">
        <v>573</v>
      </c>
      <c r="K10" s="198"/>
      <c r="L10" s="198"/>
      <c r="M10" s="198"/>
      <c r="N10" s="199"/>
      <c r="O10" s="199"/>
      <c r="P10" s="17" t="s">
        <v>567</v>
      </c>
      <c r="Q10" s="21"/>
    </row>
    <row r="11" spans="1:17" ht="5.65" customHeight="1">
      <c r="A11" s="2"/>
      <c r="B11" s="204"/>
      <c r="C11" s="205"/>
      <c r="D11" s="205"/>
      <c r="E11" s="205"/>
      <c r="F11" s="205"/>
      <c r="G11" s="205"/>
      <c r="H11" s="205"/>
      <c r="I11" s="205"/>
      <c r="J11" s="20"/>
      <c r="K11" s="3"/>
      <c r="L11" s="18"/>
      <c r="M11" s="3"/>
      <c r="N11" s="9"/>
      <c r="O11" s="9"/>
      <c r="P11" s="2"/>
      <c r="Q11" s="21"/>
    </row>
    <row r="12" spans="1:17" ht="19.899999999999999" customHeight="1">
      <c r="A12" s="2"/>
      <c r="B12" s="204"/>
      <c r="C12" s="205"/>
      <c r="D12" s="205"/>
      <c r="E12" s="205"/>
      <c r="F12" s="205"/>
      <c r="G12" s="205"/>
      <c r="H12" s="205"/>
      <c r="I12" s="205"/>
      <c r="J12" s="198" t="s">
        <v>574</v>
      </c>
      <c r="K12" s="198"/>
      <c r="L12" s="198"/>
      <c r="M12" s="198"/>
      <c r="N12" s="199"/>
      <c r="O12" s="199"/>
      <c r="P12" s="17" t="s">
        <v>567</v>
      </c>
      <c r="Q12" s="21"/>
    </row>
    <row r="13" spans="1:17" ht="5.65" customHeight="1">
      <c r="A13" s="2"/>
      <c r="B13" s="204"/>
      <c r="C13" s="205"/>
      <c r="D13" s="205"/>
      <c r="E13" s="205"/>
      <c r="F13" s="205"/>
      <c r="G13" s="205"/>
      <c r="H13" s="205"/>
      <c r="I13" s="205"/>
      <c r="J13" s="20"/>
      <c r="K13" s="3"/>
      <c r="L13" s="2"/>
      <c r="M13" s="3"/>
      <c r="N13" s="9"/>
      <c r="O13" s="9"/>
      <c r="P13" s="2"/>
      <c r="Q13" s="21"/>
    </row>
    <row r="14" spans="1:17" ht="19.899999999999999" customHeight="1">
      <c r="A14" s="2"/>
      <c r="B14" s="204"/>
      <c r="C14" s="205"/>
      <c r="D14" s="205"/>
      <c r="E14" s="205"/>
      <c r="F14" s="205"/>
      <c r="G14" s="205"/>
      <c r="H14" s="205"/>
      <c r="I14" s="205"/>
      <c r="J14" s="198" t="s">
        <v>575</v>
      </c>
      <c r="K14" s="198"/>
      <c r="L14" s="198"/>
      <c r="M14" s="198"/>
      <c r="N14" s="199"/>
      <c r="O14" s="199"/>
      <c r="P14" s="17" t="s">
        <v>567</v>
      </c>
      <c r="Q14" s="21"/>
    </row>
    <row r="15" spans="1:17" ht="5.65" customHeight="1">
      <c r="A15" s="2"/>
      <c r="B15" s="204"/>
      <c r="C15" s="205"/>
      <c r="D15" s="205"/>
      <c r="E15" s="205"/>
      <c r="F15" s="205"/>
      <c r="G15" s="205"/>
      <c r="H15" s="205"/>
      <c r="I15" s="205"/>
      <c r="J15" s="20"/>
      <c r="K15" s="3"/>
      <c r="L15" s="2"/>
      <c r="M15" s="3"/>
      <c r="N15" s="9"/>
      <c r="O15" s="9"/>
      <c r="P15" s="2"/>
      <c r="Q15" s="21"/>
    </row>
    <row r="16" spans="1:17" ht="19.899999999999999" customHeight="1">
      <c r="A16" s="2"/>
      <c r="B16" s="204"/>
      <c r="C16" s="205"/>
      <c r="D16" s="205"/>
      <c r="E16" s="205"/>
      <c r="F16" s="205"/>
      <c r="G16" s="205"/>
      <c r="H16" s="205"/>
      <c r="I16" s="205"/>
      <c r="J16" s="198" t="s">
        <v>576</v>
      </c>
      <c r="K16" s="198"/>
      <c r="L16" s="198"/>
      <c r="M16" s="198"/>
      <c r="N16" s="199"/>
      <c r="O16" s="199"/>
      <c r="P16" s="17" t="s">
        <v>567</v>
      </c>
      <c r="Q16" s="21"/>
    </row>
    <row r="17" spans="1:17" ht="14.25" customHeight="1">
      <c r="A17" s="2"/>
      <c r="B17" s="5"/>
      <c r="C17" s="9"/>
      <c r="D17" s="9"/>
      <c r="E17" s="9"/>
      <c r="F17" s="9"/>
      <c r="G17" s="9"/>
      <c r="H17" s="9"/>
      <c r="I17" s="9"/>
      <c r="J17" s="5"/>
      <c r="K17" s="5"/>
      <c r="L17" s="5"/>
      <c r="M17" s="5"/>
      <c r="N17" s="9"/>
      <c r="O17" s="9"/>
      <c r="P17" s="5"/>
      <c r="Q17" s="21"/>
    </row>
    <row r="18" spans="1:17" ht="19.899999999999999" customHeight="1">
      <c r="A18" s="11"/>
      <c r="B18" s="12" t="s">
        <v>577</v>
      </c>
      <c r="C18" s="12" t="s">
        <v>578</v>
      </c>
      <c r="D18" s="200" t="s">
        <v>579</v>
      </c>
      <c r="E18" s="200"/>
      <c r="F18" s="12" t="s">
        <v>533</v>
      </c>
      <c r="G18" s="12" t="s">
        <v>580</v>
      </c>
      <c r="H18" s="12" t="s">
        <v>534</v>
      </c>
      <c r="I18" s="12" t="s">
        <v>581</v>
      </c>
      <c r="J18" s="12" t="s">
        <v>582</v>
      </c>
      <c r="K18" s="200" t="s">
        <v>583</v>
      </c>
      <c r="L18" s="200"/>
      <c r="M18" s="200" t="s">
        <v>584</v>
      </c>
      <c r="N18" s="200"/>
      <c r="O18" s="200" t="s">
        <v>585</v>
      </c>
      <c r="P18" s="200"/>
      <c r="Q18" s="22"/>
    </row>
    <row r="19" spans="1:17" ht="19.899999999999999" customHeight="1">
      <c r="A19" s="203"/>
      <c r="B19" s="13" t="s">
        <v>586</v>
      </c>
      <c r="C19" s="13" t="s">
        <v>587</v>
      </c>
      <c r="D19" s="201" t="s">
        <v>624</v>
      </c>
      <c r="E19" s="201"/>
      <c r="F19" s="14" t="s">
        <v>538</v>
      </c>
      <c r="G19" s="14"/>
      <c r="H19" s="15" t="s">
        <v>539</v>
      </c>
      <c r="I19" s="15" t="s">
        <v>539</v>
      </c>
      <c r="J19" s="14" t="s">
        <v>625</v>
      </c>
      <c r="K19" s="202" t="s">
        <v>612</v>
      </c>
      <c r="L19" s="202"/>
      <c r="M19" s="202" t="s">
        <v>612</v>
      </c>
      <c r="N19" s="202"/>
      <c r="O19" s="201" t="s">
        <v>591</v>
      </c>
      <c r="P19" s="201"/>
      <c r="Q19" s="22"/>
    </row>
    <row r="20" spans="1:17" ht="19.899999999999999" customHeight="1">
      <c r="A20" s="203"/>
      <c r="B20" s="13" t="s">
        <v>586</v>
      </c>
      <c r="C20" s="13" t="s">
        <v>587</v>
      </c>
      <c r="D20" s="201" t="s">
        <v>626</v>
      </c>
      <c r="E20" s="201"/>
      <c r="F20" s="14" t="s">
        <v>538</v>
      </c>
      <c r="G20" s="14"/>
      <c r="H20" s="15" t="s">
        <v>548</v>
      </c>
      <c r="I20" s="15" t="s">
        <v>548</v>
      </c>
      <c r="J20" s="14" t="s">
        <v>545</v>
      </c>
      <c r="K20" s="202" t="s">
        <v>612</v>
      </c>
      <c r="L20" s="202"/>
      <c r="M20" s="202" t="s">
        <v>612</v>
      </c>
      <c r="N20" s="202"/>
      <c r="O20" s="201" t="s">
        <v>591</v>
      </c>
      <c r="P20" s="201"/>
      <c r="Q20" s="22"/>
    </row>
    <row r="21" spans="1:17" ht="19.899999999999999" customHeight="1">
      <c r="A21" s="203"/>
      <c r="B21" s="13" t="s">
        <v>599</v>
      </c>
      <c r="C21" s="13" t="s">
        <v>600</v>
      </c>
      <c r="D21" s="201" t="s">
        <v>627</v>
      </c>
      <c r="E21" s="201"/>
      <c r="F21" s="14" t="s">
        <v>553</v>
      </c>
      <c r="G21" s="14"/>
      <c r="H21" s="15" t="s">
        <v>614</v>
      </c>
      <c r="I21" s="15" t="s">
        <v>614</v>
      </c>
      <c r="J21" s="14"/>
      <c r="K21" s="202" t="s">
        <v>536</v>
      </c>
      <c r="L21" s="202"/>
      <c r="M21" s="202" t="s">
        <v>536</v>
      </c>
      <c r="N21" s="202"/>
      <c r="O21" s="201" t="s">
        <v>591</v>
      </c>
      <c r="P21" s="201"/>
      <c r="Q21" s="22"/>
    </row>
    <row r="22" spans="1:17" ht="19.899999999999999" customHeight="1">
      <c r="A22" s="203"/>
      <c r="B22" s="13" t="s">
        <v>599</v>
      </c>
      <c r="C22" s="13" t="s">
        <v>600</v>
      </c>
      <c r="D22" s="201" t="s">
        <v>628</v>
      </c>
      <c r="E22" s="201"/>
      <c r="F22" s="14" t="s">
        <v>553</v>
      </c>
      <c r="G22" s="14"/>
      <c r="H22" s="15" t="s">
        <v>614</v>
      </c>
      <c r="I22" s="15" t="s">
        <v>614</v>
      </c>
      <c r="J22" s="14"/>
      <c r="K22" s="202" t="s">
        <v>536</v>
      </c>
      <c r="L22" s="202"/>
      <c r="M22" s="202" t="s">
        <v>536</v>
      </c>
      <c r="N22" s="202"/>
      <c r="O22" s="201" t="s">
        <v>591</v>
      </c>
      <c r="P22" s="201"/>
      <c r="Q22" s="22"/>
    </row>
    <row r="23" spans="1:17" ht="19.899999999999999" customHeight="1">
      <c r="A23" s="203"/>
      <c r="B23" s="13" t="s">
        <v>604</v>
      </c>
      <c r="C23" s="13" t="s">
        <v>605</v>
      </c>
      <c r="D23" s="201" t="s">
        <v>629</v>
      </c>
      <c r="E23" s="201"/>
      <c r="F23" s="14" t="s">
        <v>538</v>
      </c>
      <c r="G23" s="14"/>
      <c r="H23" s="15" t="s">
        <v>607</v>
      </c>
      <c r="I23" s="15" t="s">
        <v>607</v>
      </c>
      <c r="J23" s="14" t="s">
        <v>537</v>
      </c>
      <c r="K23" s="202" t="s">
        <v>541</v>
      </c>
      <c r="L23" s="202"/>
      <c r="M23" s="202" t="s">
        <v>541</v>
      </c>
      <c r="N23" s="202"/>
      <c r="O23" s="201" t="s">
        <v>591</v>
      </c>
      <c r="P23" s="201"/>
      <c r="Q23" s="22"/>
    </row>
    <row r="24" spans="1:17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3"/>
      <c r="M24" s="16"/>
      <c r="N24" s="3"/>
      <c r="O24" s="16"/>
      <c r="P24" s="3"/>
      <c r="Q24" s="23"/>
    </row>
  </sheetData>
  <mergeCells count="48">
    <mergeCell ref="B10:B16"/>
    <mergeCell ref="C10:I16"/>
    <mergeCell ref="D23:E23"/>
    <mergeCell ref="K23:L23"/>
    <mergeCell ref="M23:N23"/>
    <mergeCell ref="O23:P23"/>
    <mergeCell ref="A19:A23"/>
    <mergeCell ref="D21:E21"/>
    <mergeCell ref="K21:L21"/>
    <mergeCell ref="M21:N21"/>
    <mergeCell ref="O21:P21"/>
    <mergeCell ref="D22:E22"/>
    <mergeCell ref="K22:L22"/>
    <mergeCell ref="M22:N22"/>
    <mergeCell ref="O22:P22"/>
    <mergeCell ref="D19:E19"/>
    <mergeCell ref="K19:L19"/>
    <mergeCell ref="M19:N19"/>
    <mergeCell ref="O19:P19"/>
    <mergeCell ref="D20:E20"/>
    <mergeCell ref="K20:L20"/>
    <mergeCell ref="M20:N20"/>
    <mergeCell ref="O20:P20"/>
    <mergeCell ref="J16:M16"/>
    <mergeCell ref="N16:O16"/>
    <mergeCell ref="D18:E18"/>
    <mergeCell ref="K18:L18"/>
    <mergeCell ref="M18:N18"/>
    <mergeCell ref="O18:P18"/>
    <mergeCell ref="J10:M10"/>
    <mergeCell ref="N10:O10"/>
    <mergeCell ref="J12:M12"/>
    <mergeCell ref="N12:O12"/>
    <mergeCell ref="J14:M14"/>
    <mergeCell ref="N14:O14"/>
    <mergeCell ref="C6:D6"/>
    <mergeCell ref="F6:G6"/>
    <mergeCell ref="J6:K6"/>
    <mergeCell ref="L6:O6"/>
    <mergeCell ref="C8:D8"/>
    <mergeCell ref="F8:G8"/>
    <mergeCell ref="J8:M8"/>
    <mergeCell ref="N8:O8"/>
    <mergeCell ref="B2:P2"/>
    <mergeCell ref="C4:D4"/>
    <mergeCell ref="F4:I4"/>
    <mergeCell ref="J4:K4"/>
    <mergeCell ref="L4:P4"/>
  </mergeCells>
  <phoneticPr fontId="3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P28" sqref="P28"/>
    </sheetView>
  </sheetViews>
  <sheetFormatPr defaultColWidth="10" defaultRowHeight="13.5"/>
  <cols>
    <col min="1" max="1" width="2.625" style="1" customWidth="1"/>
    <col min="2" max="2" width="15.625" style="1" customWidth="1"/>
    <col min="3" max="3" width="16.875" style="1" customWidth="1"/>
    <col min="4" max="4" width="13" style="1" customWidth="1"/>
    <col min="5" max="5" width="25.625" style="1" customWidth="1"/>
    <col min="6" max="7" width="13.375" style="1" customWidth="1"/>
    <col min="8" max="8" width="7.75" style="1" customWidth="1"/>
    <col min="9" max="9" width="11.375" style="1" customWidth="1"/>
    <col min="10" max="10" width="16" style="1" customWidth="1"/>
    <col min="11" max="12" width="4.125" style="1" customWidth="1"/>
    <col min="13" max="13" width="6.75" style="1" customWidth="1"/>
    <col min="14" max="14" width="6.625" style="1" customWidth="1"/>
    <col min="15" max="15" width="9" style="1" customWidth="1"/>
    <col min="16" max="16" width="4.875" style="1" customWidth="1"/>
    <col min="17" max="17" width="2.625" style="1" customWidth="1"/>
    <col min="18" max="18" width="9.75" style="1" customWidth="1"/>
    <col min="19" max="16384" width="10" style="1"/>
  </cols>
  <sheetData>
    <row r="1" spans="1:17" ht="8.4499999999999993" customHeight="1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1"/>
    </row>
    <row r="2" spans="1:17" ht="22.7" customHeight="1">
      <c r="A2" s="2"/>
      <c r="B2" s="194" t="s">
        <v>555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21"/>
    </row>
    <row r="3" spans="1:17" ht="5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/>
    </row>
    <row r="4" spans="1:17" ht="19.899999999999999" customHeight="1">
      <c r="A4" s="2"/>
      <c r="B4" s="4" t="s">
        <v>556</v>
      </c>
      <c r="C4" s="195" t="s">
        <v>557</v>
      </c>
      <c r="D4" s="195"/>
      <c r="E4" s="4" t="s">
        <v>558</v>
      </c>
      <c r="F4" s="195" t="s">
        <v>630</v>
      </c>
      <c r="G4" s="195"/>
      <c r="H4" s="195"/>
      <c r="I4" s="195"/>
      <c r="J4" s="196" t="s">
        <v>560</v>
      </c>
      <c r="K4" s="196"/>
      <c r="L4" s="195" t="s">
        <v>631</v>
      </c>
      <c r="M4" s="195"/>
      <c r="N4" s="195"/>
      <c r="O4" s="195"/>
      <c r="P4" s="195"/>
      <c r="Q4" s="21"/>
    </row>
    <row r="5" spans="1:17" ht="5.65" customHeight="1">
      <c r="A5" s="2"/>
      <c r="B5" s="2"/>
      <c r="C5" s="5"/>
      <c r="D5" s="5"/>
      <c r="E5" s="2"/>
      <c r="F5" s="2"/>
      <c r="G5" s="5"/>
      <c r="H5" s="5"/>
      <c r="I5" s="3"/>
      <c r="J5" s="4"/>
      <c r="K5" s="3"/>
      <c r="L5" s="5"/>
      <c r="M5" s="3"/>
      <c r="N5" s="5"/>
      <c r="O5" s="5"/>
      <c r="P5" s="2"/>
      <c r="Q5" s="21"/>
    </row>
    <row r="6" spans="1:17" ht="19.899999999999999" customHeight="1">
      <c r="A6" s="2"/>
      <c r="B6" s="6" t="s">
        <v>562</v>
      </c>
      <c r="C6" s="197" t="s">
        <v>563</v>
      </c>
      <c r="D6" s="197"/>
      <c r="E6" s="7" t="s">
        <v>564</v>
      </c>
      <c r="F6" s="197" t="s">
        <v>632</v>
      </c>
      <c r="G6" s="197"/>
      <c r="H6" s="8"/>
      <c r="I6" s="8"/>
      <c r="J6" s="198" t="s">
        <v>565</v>
      </c>
      <c r="K6" s="198"/>
      <c r="L6" s="199" t="s">
        <v>633</v>
      </c>
      <c r="M6" s="199"/>
      <c r="N6" s="199"/>
      <c r="O6" s="199"/>
      <c r="P6" s="17" t="s">
        <v>567</v>
      </c>
      <c r="Q6" s="21"/>
    </row>
    <row r="7" spans="1:17" ht="5.65" customHeight="1">
      <c r="A7" s="2"/>
      <c r="B7" s="2"/>
      <c r="C7" s="9"/>
      <c r="D7" s="9"/>
      <c r="E7" s="2"/>
      <c r="F7" s="2"/>
      <c r="G7" s="10"/>
      <c r="H7" s="9"/>
      <c r="I7" s="2"/>
      <c r="J7" s="18"/>
      <c r="K7" s="3"/>
      <c r="L7" s="19"/>
      <c r="M7" s="3"/>
      <c r="N7" s="9"/>
      <c r="O7" s="9"/>
      <c r="P7" s="2"/>
      <c r="Q7" s="21"/>
    </row>
    <row r="8" spans="1:17" ht="19.899999999999999" customHeight="1">
      <c r="A8" s="2"/>
      <c r="B8" s="6" t="s">
        <v>568</v>
      </c>
      <c r="C8" s="197">
        <v>10</v>
      </c>
      <c r="D8" s="197"/>
      <c r="E8" s="7" t="s">
        <v>569</v>
      </c>
      <c r="F8" s="197" t="s">
        <v>634</v>
      </c>
      <c r="G8" s="197"/>
      <c r="H8" s="8"/>
      <c r="I8" s="8"/>
      <c r="J8" s="198" t="s">
        <v>570</v>
      </c>
      <c r="K8" s="198"/>
      <c r="L8" s="198"/>
      <c r="M8" s="198"/>
      <c r="N8" s="199" t="s">
        <v>633</v>
      </c>
      <c r="O8" s="199"/>
      <c r="P8" s="17" t="s">
        <v>567</v>
      </c>
      <c r="Q8" s="21"/>
    </row>
    <row r="9" spans="1:17" ht="5.65" customHeight="1">
      <c r="A9" s="2"/>
      <c r="B9" s="2"/>
      <c r="C9" s="9"/>
      <c r="D9" s="9"/>
      <c r="E9" s="5"/>
      <c r="F9" s="3"/>
      <c r="G9" s="10"/>
      <c r="H9" s="9"/>
      <c r="I9" s="3"/>
      <c r="J9" s="18"/>
      <c r="K9" s="3"/>
      <c r="L9" s="18"/>
      <c r="M9" s="3"/>
      <c r="N9" s="9"/>
      <c r="O9" s="9"/>
      <c r="P9" s="2"/>
      <c r="Q9" s="21"/>
    </row>
    <row r="10" spans="1:17" ht="19.899999999999999" customHeight="1">
      <c r="A10" s="2"/>
      <c r="B10" s="204" t="s">
        <v>571</v>
      </c>
      <c r="C10" s="205" t="s">
        <v>635</v>
      </c>
      <c r="D10" s="205"/>
      <c r="E10" s="205"/>
      <c r="F10" s="205"/>
      <c r="G10" s="205"/>
      <c r="H10" s="205"/>
      <c r="I10" s="205"/>
      <c r="J10" s="198" t="s">
        <v>573</v>
      </c>
      <c r="K10" s="198"/>
      <c r="L10" s="198"/>
      <c r="M10" s="198"/>
      <c r="N10" s="199"/>
      <c r="O10" s="199"/>
      <c r="P10" s="17" t="s">
        <v>567</v>
      </c>
      <c r="Q10" s="21"/>
    </row>
    <row r="11" spans="1:17" ht="5.65" customHeight="1">
      <c r="A11" s="2"/>
      <c r="B11" s="204"/>
      <c r="C11" s="205"/>
      <c r="D11" s="205"/>
      <c r="E11" s="205"/>
      <c r="F11" s="205"/>
      <c r="G11" s="205"/>
      <c r="H11" s="205"/>
      <c r="I11" s="205"/>
      <c r="J11" s="20"/>
      <c r="K11" s="3"/>
      <c r="L11" s="18"/>
      <c r="M11" s="3"/>
      <c r="N11" s="9"/>
      <c r="O11" s="9"/>
      <c r="P11" s="2"/>
      <c r="Q11" s="21"/>
    </row>
    <row r="12" spans="1:17" ht="19.899999999999999" customHeight="1">
      <c r="A12" s="2"/>
      <c r="B12" s="204"/>
      <c r="C12" s="205"/>
      <c r="D12" s="205"/>
      <c r="E12" s="205"/>
      <c r="F12" s="205"/>
      <c r="G12" s="205"/>
      <c r="H12" s="205"/>
      <c r="I12" s="205"/>
      <c r="J12" s="198" t="s">
        <v>574</v>
      </c>
      <c r="K12" s="198"/>
      <c r="L12" s="198"/>
      <c r="M12" s="198"/>
      <c r="N12" s="199"/>
      <c r="O12" s="199"/>
      <c r="P12" s="17" t="s">
        <v>567</v>
      </c>
      <c r="Q12" s="21"/>
    </row>
    <row r="13" spans="1:17" ht="5.65" customHeight="1">
      <c r="A13" s="2"/>
      <c r="B13" s="204"/>
      <c r="C13" s="205"/>
      <c r="D13" s="205"/>
      <c r="E13" s="205"/>
      <c r="F13" s="205"/>
      <c r="G13" s="205"/>
      <c r="H13" s="205"/>
      <c r="I13" s="205"/>
      <c r="J13" s="20"/>
      <c r="K13" s="3"/>
      <c r="L13" s="2"/>
      <c r="M13" s="3"/>
      <c r="N13" s="9"/>
      <c r="O13" s="9"/>
      <c r="P13" s="2"/>
      <c r="Q13" s="21"/>
    </row>
    <row r="14" spans="1:17" ht="19.899999999999999" customHeight="1">
      <c r="A14" s="2"/>
      <c r="B14" s="204"/>
      <c r="C14" s="205"/>
      <c r="D14" s="205"/>
      <c r="E14" s="205"/>
      <c r="F14" s="205"/>
      <c r="G14" s="205"/>
      <c r="H14" s="205"/>
      <c r="I14" s="205"/>
      <c r="J14" s="198" t="s">
        <v>575</v>
      </c>
      <c r="K14" s="198"/>
      <c r="L14" s="198"/>
      <c r="M14" s="198"/>
      <c r="N14" s="199"/>
      <c r="O14" s="199"/>
      <c r="P14" s="17" t="s">
        <v>567</v>
      </c>
      <c r="Q14" s="21"/>
    </row>
    <row r="15" spans="1:17" ht="5.65" customHeight="1">
      <c r="A15" s="2"/>
      <c r="B15" s="204"/>
      <c r="C15" s="205"/>
      <c r="D15" s="205"/>
      <c r="E15" s="205"/>
      <c r="F15" s="205"/>
      <c r="G15" s="205"/>
      <c r="H15" s="205"/>
      <c r="I15" s="205"/>
      <c r="J15" s="20"/>
      <c r="K15" s="3"/>
      <c r="L15" s="2"/>
      <c r="M15" s="3"/>
      <c r="N15" s="9"/>
      <c r="O15" s="9"/>
      <c r="P15" s="2"/>
      <c r="Q15" s="21"/>
    </row>
    <row r="16" spans="1:17" ht="19.899999999999999" customHeight="1">
      <c r="A16" s="2"/>
      <c r="B16" s="204"/>
      <c r="C16" s="205"/>
      <c r="D16" s="205"/>
      <c r="E16" s="205"/>
      <c r="F16" s="205"/>
      <c r="G16" s="205"/>
      <c r="H16" s="205"/>
      <c r="I16" s="205"/>
      <c r="J16" s="198" t="s">
        <v>576</v>
      </c>
      <c r="K16" s="198"/>
      <c r="L16" s="198"/>
      <c r="M16" s="198"/>
      <c r="N16" s="199"/>
      <c r="O16" s="199"/>
      <c r="P16" s="17" t="s">
        <v>567</v>
      </c>
      <c r="Q16" s="21"/>
    </row>
    <row r="17" spans="1:17" ht="14.25" customHeight="1">
      <c r="A17" s="2"/>
      <c r="B17" s="5"/>
      <c r="C17" s="9"/>
      <c r="D17" s="9"/>
      <c r="E17" s="9"/>
      <c r="F17" s="9"/>
      <c r="G17" s="9"/>
      <c r="H17" s="9"/>
      <c r="I17" s="9"/>
      <c r="J17" s="5"/>
      <c r="K17" s="5"/>
      <c r="L17" s="5"/>
      <c r="M17" s="5"/>
      <c r="N17" s="9"/>
      <c r="O17" s="9"/>
      <c r="P17" s="5"/>
      <c r="Q17" s="21"/>
    </row>
    <row r="18" spans="1:17" ht="19.899999999999999" customHeight="1">
      <c r="A18" s="11"/>
      <c r="B18" s="12" t="s">
        <v>577</v>
      </c>
      <c r="C18" s="12" t="s">
        <v>578</v>
      </c>
      <c r="D18" s="200" t="s">
        <v>579</v>
      </c>
      <c r="E18" s="200"/>
      <c r="F18" s="12" t="s">
        <v>533</v>
      </c>
      <c r="G18" s="12" t="s">
        <v>580</v>
      </c>
      <c r="H18" s="12" t="s">
        <v>534</v>
      </c>
      <c r="I18" s="12" t="s">
        <v>581</v>
      </c>
      <c r="J18" s="12" t="s">
        <v>582</v>
      </c>
      <c r="K18" s="200" t="s">
        <v>583</v>
      </c>
      <c r="L18" s="200"/>
      <c r="M18" s="200" t="s">
        <v>584</v>
      </c>
      <c r="N18" s="200"/>
      <c r="O18" s="200" t="s">
        <v>585</v>
      </c>
      <c r="P18" s="200"/>
      <c r="Q18" s="22"/>
    </row>
    <row r="19" spans="1:17" ht="19.899999999999999" customHeight="1">
      <c r="A19" s="203"/>
      <c r="B19" s="13" t="s">
        <v>586</v>
      </c>
      <c r="C19" s="13" t="s">
        <v>587</v>
      </c>
      <c r="D19" s="201" t="s">
        <v>636</v>
      </c>
      <c r="E19" s="201"/>
      <c r="F19" s="14" t="s">
        <v>542</v>
      </c>
      <c r="G19" s="14"/>
      <c r="H19" s="15" t="s">
        <v>541</v>
      </c>
      <c r="I19" s="15" t="s">
        <v>541</v>
      </c>
      <c r="J19" s="14" t="s">
        <v>637</v>
      </c>
      <c r="K19" s="202" t="s">
        <v>612</v>
      </c>
      <c r="L19" s="202"/>
      <c r="M19" s="202" t="s">
        <v>612</v>
      </c>
      <c r="N19" s="202"/>
      <c r="O19" s="201" t="s">
        <v>591</v>
      </c>
      <c r="P19" s="201"/>
      <c r="Q19" s="22"/>
    </row>
    <row r="20" spans="1:17" ht="19.899999999999999" customHeight="1">
      <c r="A20" s="203"/>
      <c r="B20" s="13" t="s">
        <v>586</v>
      </c>
      <c r="C20" s="13" t="s">
        <v>587</v>
      </c>
      <c r="D20" s="201" t="s">
        <v>638</v>
      </c>
      <c r="E20" s="201"/>
      <c r="F20" s="14" t="s">
        <v>538</v>
      </c>
      <c r="G20" s="14"/>
      <c r="H20" s="15" t="s">
        <v>639</v>
      </c>
      <c r="I20" s="15" t="s">
        <v>639</v>
      </c>
      <c r="J20" s="14" t="s">
        <v>537</v>
      </c>
      <c r="K20" s="202" t="s">
        <v>612</v>
      </c>
      <c r="L20" s="202"/>
      <c r="M20" s="202" t="s">
        <v>612</v>
      </c>
      <c r="N20" s="202"/>
      <c r="O20" s="201" t="s">
        <v>591</v>
      </c>
      <c r="P20" s="201"/>
      <c r="Q20" s="22"/>
    </row>
    <row r="21" spans="1:17" ht="19.899999999999999" customHeight="1">
      <c r="A21" s="203"/>
      <c r="B21" s="13" t="s">
        <v>599</v>
      </c>
      <c r="C21" s="13" t="s">
        <v>600</v>
      </c>
      <c r="D21" s="201" t="s">
        <v>640</v>
      </c>
      <c r="E21" s="201"/>
      <c r="F21" s="14" t="s">
        <v>542</v>
      </c>
      <c r="G21" s="14"/>
      <c r="H21" s="15" t="s">
        <v>551</v>
      </c>
      <c r="I21" s="15" t="s">
        <v>551</v>
      </c>
      <c r="J21" s="14" t="s">
        <v>537</v>
      </c>
      <c r="K21" s="202" t="s">
        <v>536</v>
      </c>
      <c r="L21" s="202"/>
      <c r="M21" s="202" t="s">
        <v>536</v>
      </c>
      <c r="N21" s="202"/>
      <c r="O21" s="201" t="s">
        <v>591</v>
      </c>
      <c r="P21" s="201"/>
      <c r="Q21" s="22"/>
    </row>
    <row r="22" spans="1:17" ht="19.899999999999999" customHeight="1">
      <c r="A22" s="203"/>
      <c r="B22" s="13" t="s">
        <v>599</v>
      </c>
      <c r="C22" s="13" t="s">
        <v>600</v>
      </c>
      <c r="D22" s="201" t="s">
        <v>641</v>
      </c>
      <c r="E22" s="201"/>
      <c r="F22" s="14" t="s">
        <v>542</v>
      </c>
      <c r="G22" s="14"/>
      <c r="H22" s="15" t="s">
        <v>551</v>
      </c>
      <c r="I22" s="15" t="s">
        <v>551</v>
      </c>
      <c r="J22" s="14" t="s">
        <v>537</v>
      </c>
      <c r="K22" s="202" t="s">
        <v>536</v>
      </c>
      <c r="L22" s="202"/>
      <c r="M22" s="202" t="s">
        <v>536</v>
      </c>
      <c r="N22" s="202"/>
      <c r="O22" s="201" t="s">
        <v>591</v>
      </c>
      <c r="P22" s="201"/>
      <c r="Q22" s="22"/>
    </row>
    <row r="23" spans="1:17" ht="19.899999999999999" customHeight="1">
      <c r="A23" s="203"/>
      <c r="B23" s="13" t="s">
        <v>604</v>
      </c>
      <c r="C23" s="13" t="s">
        <v>605</v>
      </c>
      <c r="D23" s="201" t="s">
        <v>642</v>
      </c>
      <c r="E23" s="201"/>
      <c r="F23" s="14" t="s">
        <v>542</v>
      </c>
      <c r="G23" s="14"/>
      <c r="H23" s="15" t="s">
        <v>607</v>
      </c>
      <c r="I23" s="15" t="s">
        <v>607</v>
      </c>
      <c r="J23" s="14" t="s">
        <v>537</v>
      </c>
      <c r="K23" s="202" t="s">
        <v>541</v>
      </c>
      <c r="L23" s="202"/>
      <c r="M23" s="202" t="s">
        <v>541</v>
      </c>
      <c r="N23" s="202"/>
      <c r="O23" s="201" t="s">
        <v>591</v>
      </c>
      <c r="P23" s="201"/>
      <c r="Q23" s="22"/>
    </row>
    <row r="24" spans="1:17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3"/>
      <c r="M24" s="16"/>
      <c r="N24" s="3"/>
      <c r="O24" s="16"/>
      <c r="P24" s="3"/>
      <c r="Q24" s="23"/>
    </row>
  </sheetData>
  <mergeCells count="48">
    <mergeCell ref="B10:B16"/>
    <mergeCell ref="C10:I16"/>
    <mergeCell ref="D23:E23"/>
    <mergeCell ref="K23:L23"/>
    <mergeCell ref="M23:N23"/>
    <mergeCell ref="O23:P23"/>
    <mergeCell ref="A19:A23"/>
    <mergeCell ref="D21:E21"/>
    <mergeCell ref="K21:L21"/>
    <mergeCell ref="M21:N21"/>
    <mergeCell ref="O21:P21"/>
    <mergeCell ref="D22:E22"/>
    <mergeCell ref="K22:L22"/>
    <mergeCell ref="M22:N22"/>
    <mergeCell ref="O22:P22"/>
    <mergeCell ref="D19:E19"/>
    <mergeCell ref="K19:L19"/>
    <mergeCell ref="M19:N19"/>
    <mergeCell ref="O19:P19"/>
    <mergeCell ref="D20:E20"/>
    <mergeCell ref="K20:L20"/>
    <mergeCell ref="M20:N20"/>
    <mergeCell ref="O20:P20"/>
    <mergeCell ref="J16:M16"/>
    <mergeCell ref="N16:O16"/>
    <mergeCell ref="D18:E18"/>
    <mergeCell ref="K18:L18"/>
    <mergeCell ref="M18:N18"/>
    <mergeCell ref="O18:P18"/>
    <mergeCell ref="J10:M10"/>
    <mergeCell ref="N10:O10"/>
    <mergeCell ref="J12:M12"/>
    <mergeCell ref="N12:O12"/>
    <mergeCell ref="J14:M14"/>
    <mergeCell ref="N14:O14"/>
    <mergeCell ref="C6:D6"/>
    <mergeCell ref="F6:G6"/>
    <mergeCell ref="J6:K6"/>
    <mergeCell ref="L6:O6"/>
    <mergeCell ref="C8:D8"/>
    <mergeCell ref="F8:G8"/>
    <mergeCell ref="J8:M8"/>
    <mergeCell ref="N8:O8"/>
    <mergeCell ref="B2:P2"/>
    <mergeCell ref="C4:D4"/>
    <mergeCell ref="F4:I4"/>
    <mergeCell ref="J4:K4"/>
    <mergeCell ref="L4:P4"/>
  </mergeCells>
  <phoneticPr fontId="3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项目绩效目标表科技创新发展经费</vt:lpstr>
      <vt:lpstr>12项目绩效目标表科技创新企业培育经费</vt:lpstr>
      <vt:lpstr>13项目绩效目标表科技活动经费</vt:lpstr>
      <vt:lpstr>14项目绩效目标市级引导区县科技发展专项资金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2015-06-05T18:19:00Z</dcterms:created>
  <dcterms:modified xsi:type="dcterms:W3CDTF">2022-02-11T02:29:45Z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2052-11.8.2.8593</vt:lpwstr>
  </property>
</Properties>
</file>