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一般公共预算支出'!$A$1:$E$30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6">'6 部门收支总表'!$A$1:$D$28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8"/>
  <c r="D25"/>
  <c r="B25"/>
  <c r="E7" i="6"/>
  <c r="D7"/>
  <c r="C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<sst xmlns="http://schemas.openxmlformats.org/spreadsheetml/2006/main" count="1450" uniqueCount="609">
  <si>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</si>
  <si>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</si>
  <si>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</si>
  <si>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</si>
  <si>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</si>
  <si>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</si>
  <si>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</si>
  <si>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</si>
  <si>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</si>
  <si>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</si>
  <si>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</si>
  <si>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</si>
  <si>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</si>
  <si>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</si>
  <si>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</si>
  <si>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</si>
  <si>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</si>
  <si>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</si>
  <si>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</si>
  <si>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</si>
  <si>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</si>
  <si>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</si>
  <si>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</si>
  <si>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</si>
  <si>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</si>
  <si>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</si>
  <si>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</si>
  <si>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</si>
  <si>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</si>
  <si>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</si>
  <si>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</si>
  <si>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</si>
  <si>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</si>
  <si>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</si>
  <si>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</si>
  <si>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</si>
  <si>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</si>
  <si>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</si>
  <si>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</si>
  <si>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</si>
  <si>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</si>
  <si>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</si>
  <si>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</si>
  <si>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</si>
  <si>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</si>
  <si>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</si>
  <si>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</si>
  <si>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</si>
  <si>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</si>
  <si>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</si>
  <si>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</si>
  <si>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</si>
  <si>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</si>
  <si>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</si>
  <si>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</si>
  <si>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</si>
  <si>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</si>
  <si>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</si>
  <si>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</si>
  <si>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</si>
  <si>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</si>
  <si>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</si>
  <si>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</si>
  <si>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</si>
  <si>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</si>
  <si>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</si>
  <si>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</si>
  <si>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</si>
  <si>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</si>
  <si>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</si>
  <si>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</si>
  <si>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</si>
  <si>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</si>
  <si>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</si>
  <si>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</si>
  <si>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</si>
  <si>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</si>
  <si>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</si>
  <si>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</si>
  <si>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</si>
  <si>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</si>
  <si>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</si>
  <si>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</si>
  <si>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</si>
  <si>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</si>
  <si>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</si>
  <si>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</si>
  <si>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</si>
  <si>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</si>
  <si>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</si>
  <si>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</si>
  <si>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</si>
  <si>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</si>
  <si>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</si>
  <si>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</si>
  <si>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</si>
  <si>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</si>
  <si>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</si>
  <si>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</si>
  <si>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</si>
  <si>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</si>
  <si>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</si>
  <si>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</si>
  <si>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</si>
  <si>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</si>
  <si>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</si>
  <si>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</si>
  <si>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</si>
  <si>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</si>
  <si>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</si>
  <si>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</si>
  <si>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</si>
  <si>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</si>
  <si>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</si>
  <si>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</si>
  <si>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</si>
  <si>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</si>
  <si>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</si>
  <si>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</si>
  <si>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</si>
  <si>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</si>
  <si>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</si>
  <si>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</si>
  <si>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</si>
  <si>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</si>
  <si>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</si>
  <si>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</si>
  <si>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</si>
  <si>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</si>
  <si>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</si>
  <si>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</si>
  <si>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</si>
  <si>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</si>
  <si>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</si>
  <si>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</si>
  <si>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</si>
  <si>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</si>
  <si>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</si>
  <si>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</si>
  <si>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</si>
  <si>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</si>
  <si>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</si>
  <si>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</si>
  <si>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</si>
  <si>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</si>
  <si>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</si>
  <si>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</si>
  <si>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</si>
  <si>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</si>
  <si>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</si>
  <si>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</si>
  <si>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</si>
  <si>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</si>
  <si>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</si>
  <si>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</si>
  <si>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</si>
  <si>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</si>
  <si>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</si>
  <si>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</si>
  <si>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</si>
  <si>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</si>
  <si>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</si>
  <si>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</si>
  <si>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</si>
  <si>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</si>
  <si>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</si>
  <si>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</si>
  <si>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</si>
  <si>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</si>
  <si>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</si>
  <si>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</si>
  <si>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</si>
  <si>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</si>
  <si>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</si>
  <si>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</si>
  <si>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</si>
  <si>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</si>
  <si>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</si>
  <si>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</si>
  <si>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</si>
  <si>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</si>
  <si>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</si>
  <si>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</si>
  <si>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</si>
  <si>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</si>
  <si>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</si>
  <si>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</si>
  <si>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</si>
  <si>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</si>
  <si>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</si>
  <si>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</si>
  <si>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</si>
  <si>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</si>
  <si>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</si>
  <si>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</si>
  <si>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</si>
  <si>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</si>
  <si>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</si>
  <si>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</si>
  <si>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</si>
  <si>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</si>
  <si>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</si>
  <si>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</si>
  <si>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</si>
  <si>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</si>
  <si>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</si>
  <si>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</si>
  <si>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</si>
  <si>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</si>
  <si>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</si>
  <si>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</si>
  <si>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</si>
  <si>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</si>
  <si>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</si>
  <si>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</si>
  <si>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</si>
  <si>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</si>
  <si>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</si>
  <si>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</si>
  <si>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</si>
  <si>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</si>
  <si>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</si>
  <si>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</si>
  <si>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</si>
  <si>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</si>
  <si>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</si>
  <si>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</si>
  <si>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</si>
  <si>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</si>
  <si>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</si>
  <si>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</si>
  <si>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</si>
  <si>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</si>
  <si>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</si>
  <si>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</si>
  <si>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</si>
  <si>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</si>
  <si>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</si>
  <si>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</si>
  <si>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</si>
  <si>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</si>
  <si>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</si>
  <si>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</si>
  <si>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</si>
  <si>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</si>
  <si>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</si>
  <si>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</si>
  <si>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</si>
  <si>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</si>
  <si>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</si>
  <si>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</si>
  <si>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</si>
  <si>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</si>
  <si>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</si>
  <si>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</si>
  <si>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</si>
  <si>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</si>
  <si>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</si>
  <si>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</si>
  <si>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</si>
  <si>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</si>
  <si>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</si>
  <si>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</si>
  <si>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</si>
  <si>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</si>
  <si>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</si>
  <si>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</si>
  <si>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</si>
  <si>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</si>
  <si>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</si>
  <si>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</si>
  <si>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</si>
  <si>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</si>
  <si>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</si>
  <si>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</si>
  <si>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</si>
  <si>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</si>
  <si>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</si>
  <si>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</si>
  <si>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</si>
  <si>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</si>
  <si>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</si>
  <si>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</si>
  <si>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</si>
  <si>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</si>
  <si>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</si>
  <si>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</si>
  <si>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</si>
  <si>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</si>
  <si>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</si>
  <si>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</si>
  <si>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</si>
  <si>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</si>
  <si>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</si>
  <si>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</si>
  <si>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</si>
  <si>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</si>
  <si>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</si>
  <si>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</si>
  <si>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</si>
  <si>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</si>
  <si>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</si>
  <si>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</si>
  <si>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</si>
  <si>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</si>
  <si>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</si>
  <si>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</si>
  <si>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</si>
  <si>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</si>
  <si>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</si>
  <si>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</si>
  <si>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</si>
  <si>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重庆市南坪中学校财政拨款收支总表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</si>
  <si>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</si>
  <si>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</si>
  <si>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</si>
  <si>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</si>
  <si>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</si>
  <si>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</si>
  <si>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</si>
  <si>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</si>
  <si>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</si>
  <si>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</si>
  <si>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</si>
  <si>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</si>
  <si>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</si>
  <si>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</si>
  <si>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</si>
  <si>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</si>
  <si>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</si>
  <si>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</si>
  <si>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</si>
  <si>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</si>
  <si>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</si>
  <si>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</si>
  <si>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</si>
  <si>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</si>
  <si>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</si>
  <si>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</si>
  <si>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</si>
  <si>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</si>
  <si>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</si>
  <si>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</si>
  <si>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</si>
  <si>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Dialog.plain"/>
        <family val="1"/>
      </rPr>
      <t> 20502</t>
    </r>
  </si>
  <si>
    <r>
      <rPr>
        <sz val="10"/>
        <color rgb="FF000000"/>
        <rFont val="Dialog.plain"/>
        <family val="1"/>
      </rPr>
      <t> 普通教育</t>
    </r>
  </si>
  <si>
    <r>
      <rPr>
        <sz val="10"/>
        <color rgb="FF000000"/>
        <rFont val="Dialog.plain"/>
        <family val="1"/>
      </rPr>
      <t>  2050203</t>
    </r>
  </si>
  <si>
    <r>
      <rPr>
        <sz val="10"/>
        <color rgb="FF000000"/>
        <rFont val="Dialog.plain"/>
        <family val="1"/>
      </rPr>
      <t>  初中教育</t>
    </r>
  </si>
  <si>
    <r>
      <rPr>
        <sz val="10"/>
        <color rgb="FF000000"/>
        <rFont val="Dialog.plain"/>
        <family val="1"/>
      </rPr>
      <t>  2050204</t>
    </r>
  </si>
  <si>
    <r>
      <rPr>
        <sz val="10"/>
        <color rgb="FF000000"/>
        <rFont val="Dialog.plain"/>
        <family val="1"/>
      </rPr>
      <t>  高中教育</t>
    </r>
  </si>
  <si>
    <r>
      <rPr>
        <sz val="10"/>
        <color rgb="FF000000"/>
        <rFont val="Dialog.plain"/>
        <family val="1"/>
      </rPr>
      <t> 20509</t>
    </r>
  </si>
  <si>
    <r>
      <rPr>
        <sz val="10"/>
        <color rgb="FF000000"/>
        <rFont val="Dialog.plain"/>
        <family val="1"/>
      </rPr>
      <t> 教育费附加安排的支出</t>
    </r>
  </si>
  <si>
    <r>
      <rPr>
        <sz val="10"/>
        <color rgb="FF000000"/>
        <rFont val="Dialog.plain"/>
        <family val="1"/>
      </rPr>
      <t>  2050999</t>
    </r>
  </si>
  <si>
    <r>
      <rPr>
        <sz val="10"/>
        <color rgb="FF000000"/>
        <rFont val="Dialog.plain"/>
        <family val="1"/>
      </rPr>
      <t>  其他教育费附加安排的支出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</si>
  <si>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</si>
  <si>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</si>
  <si>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</si>
  <si>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2080502</t>
    </r>
  </si>
  <si>
    <r>
      <rPr>
        <sz val="10"/>
        <color rgb="FF000000"/>
        <rFont val="Dialog.plain"/>
        <family val="1"/>
      </rPr>
      <t>  事业单位离退休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</si>
  <si>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</si>
  <si>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</si>
  <si>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</si>
  <si>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</si>
  <si>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20899</t>
    </r>
  </si>
  <si>
    <r>
      <rPr>
        <sz val="10"/>
        <color rgb="FF000000"/>
        <rFont val="Dialog.plain"/>
        <family val="1"/>
      </rPr>
      <t> 其他社会保障和就业支出</t>
    </r>
  </si>
  <si>
    <r>
      <rPr>
        <sz val="10"/>
        <color rgb="FF000000"/>
        <rFont val="Dialog.plain"/>
        <family val="1"/>
      </rPr>
      <t>  2089999</t>
    </r>
  </si>
  <si>
    <r>
      <rPr>
        <sz val="10"/>
        <color rgb="FF000000"/>
        <rFont val="Dialog.plain"/>
        <family val="1"/>
      </rPr>
      <t>  其他社会保障和就业支出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</si>
  <si>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</si>
  <si>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</si>
  <si>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</si>
  <si>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</si>
  <si>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</si>
  <si>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</si>
  <si>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</si>
  <si>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</si>
  <si>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</si>
  <si>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</si>
  <si>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</si>
  <si>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</si>
  <si>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</si>
  <si>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</si>
  <si>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</si>
  <si>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</si>
  <si>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备注：本表反映2022年当年一般公共预算财政拨款支出情况。</t>
  </si>
  <si>
    <t>附件3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</si>
  <si>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</si>
  <si>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</si>
  <si>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</si>
  <si>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</si>
  <si>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</si>
  <si>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</si>
  <si>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</si>
  <si>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</si>
  <si>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</si>
  <si>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</si>
  <si>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</si>
  <si>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</si>
  <si>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</si>
  <si>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</si>
  <si>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</si>
  <si>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</si>
  <si>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</si>
  <si>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</si>
  <si>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</si>
  <si>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</si>
  <si>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</si>
  <si>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</si>
  <si>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</si>
  <si>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</si>
  <si>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</si>
  <si>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</si>
  <si>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</si>
  <si>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</si>
  <si>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</si>
  <si>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</si>
  <si>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</si>
  <si>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</si>
  <si>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</si>
  <si>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</si>
  <si>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</si>
  <si>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</si>
  <si>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</si>
  <si>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</si>
  <si>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</si>
  <si>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</si>
  <si>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</si>
  <si>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</si>
  <si>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</si>
  <si>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</si>
  <si>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</si>
  <si>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</si>
  <si>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</si>
  <si>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</si>
  <si>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</si>
  <si>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</si>
  <si>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</si>
  <si>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</si>
  <si>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</si>
  <si>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</si>
  <si>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</si>
  <si>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</si>
  <si>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</si>
  <si>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</si>
  <si>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</si>
  <si>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</si>
  <si>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</si>
  <si>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</si>
  <si>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</si>
  <si>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</si>
  <si>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</si>
  <si>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</si>
  <si>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</si>
  <si>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</si>
  <si>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</si>
  <si>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</si>
  <si>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</si>
  <si>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</si>
  <si>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</si>
  <si>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</si>
  <si>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</si>
  <si>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</si>
  <si>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</si>
  <si>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</si>
  <si>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</si>
  <si>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</si>
  <si>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</si>
  <si>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</si>
  <si>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</si>
  <si>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</si>
  <si>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</si>
  <si>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</si>
  <si>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</si>
  <si>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</si>
  <si>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</si>
  <si>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</si>
  <si>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</si>
  <si>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</si>
  <si>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</si>
  <si>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r>
      <t> </t>
    </r>
    <r>
      <rPr>
        <sz val="10"/>
        <color rgb="FF000000"/>
        <rFont val="宋体"/>
        <family val="3"/>
        <charset val="134"/>
      </rPr>
      <t>离休费</t>
    </r>
  </si>
  <si>
    <t xml:space="preserve">  30302</t>
  </si>
  <si>
    <r>
      <rPr>
        <sz val="10"/>
        <color rgb="FF000000"/>
        <rFont val="Dialog.plain"/>
        <family val="1"/>
      </rPr>
      <t> 退休费</t>
    </r>
  </si>
  <si>
    <t xml:space="preserve">  30307</t>
  </si>
  <si>
    <r>
      <rPr>
        <sz val="10"/>
        <color rgb="FF000000"/>
        <rFont val="Dialog.plain"/>
        <family val="1"/>
      </rPr>
      <t> 医疗费补助</t>
    </r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</si>
  <si>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</si>
  <si>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</si>
  <si>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</si>
  <si>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</si>
  <si>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</si>
  <si>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</si>
  <si>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</si>
  <si>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</si>
  <si>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</si>
  <si>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</si>
  <si>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重庆市南坪中学校一般公共预算“三公”经费支出表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</si>
  <si>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</si>
  <si>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</si>
  <si>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</si>
  <si>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</si>
  <si>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</si>
  <si>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</si>
  <si>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</si>
  <si>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重庆市南坪中学校政府性基金预算支出表</t>
  </si>
  <si>
    <t>本年政府性基金预算财政拨款支出</t>
  </si>
  <si>
    <t>（备注：本单位无政府性基金收支，故此表无数据。）</t>
  </si>
  <si>
    <t>附件6</t>
  </si>
  <si>
    <t>重庆市南坪中学校单位收支总表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</si>
  <si>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</si>
  <si>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</si>
  <si>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</si>
  <si>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</si>
  <si>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</si>
  <si>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</si>
  <si>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</si>
  <si>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</si>
  <si>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</si>
  <si>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</si>
  <si>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</si>
  <si>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</si>
  <si>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</si>
  <si>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重庆市南坪中学校单位收入总表</t>
  </si>
  <si>
    <t>科目</t>
  </si>
  <si>
    <t>一般公共预算拨款收入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</si>
  <si>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</si>
  <si>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</si>
  <si>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20502</t>
    </r>
  </si>
  <si>
    <r>
      <rPr>
        <sz val="9"/>
        <color rgb="FF000000"/>
        <rFont val="Dialog.plain"/>
        <family val="1"/>
      </rPr>
      <t> 普通教育</t>
    </r>
  </si>
  <si>
    <r>
      <rPr>
        <sz val="9"/>
        <color rgb="FF000000"/>
        <rFont val="Dialog.plain"/>
        <family val="1"/>
      </rPr>
      <t>  2050203</t>
    </r>
  </si>
  <si>
    <r>
      <rPr>
        <sz val="9"/>
        <color rgb="FF000000"/>
        <rFont val="Dialog.plain"/>
        <family val="1"/>
      </rPr>
      <t>  初中教育</t>
    </r>
  </si>
  <si>
    <r>
      <rPr>
        <sz val="9"/>
        <color rgb="FF000000"/>
        <rFont val="Dialog.plain"/>
        <family val="1"/>
      </rPr>
      <t>  2050204</t>
    </r>
  </si>
  <si>
    <r>
      <rPr>
        <sz val="9"/>
        <color rgb="FF000000"/>
        <rFont val="Dialog.plain"/>
        <family val="1"/>
      </rPr>
      <t>  高中教育</t>
    </r>
  </si>
  <si>
    <r>
      <rPr>
        <sz val="9"/>
        <color rgb="FF000000"/>
        <rFont val="Dialog.plain"/>
        <family val="1"/>
      </rPr>
      <t> 20509</t>
    </r>
  </si>
  <si>
    <r>
      <rPr>
        <sz val="9"/>
        <color rgb="FF000000"/>
        <rFont val="Dialog.plain"/>
        <family val="1"/>
      </rPr>
      <t> 教育费附加安排的支出</t>
    </r>
  </si>
  <si>
    <r>
      <rPr>
        <sz val="9"/>
        <color rgb="FF000000"/>
        <rFont val="Dialog.plain"/>
        <family val="1"/>
      </rPr>
      <t>  2050999</t>
    </r>
  </si>
  <si>
    <r>
      <rPr>
        <sz val="9"/>
        <color rgb="FF000000"/>
        <rFont val="Dialog.plain"/>
        <family val="1"/>
      </rPr>
      <t>  其他教育费附加安排的支出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</si>
  <si>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</si>
  <si>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</si>
  <si>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2080502</t>
    </r>
  </si>
  <si>
    <r>
      <rPr>
        <sz val="9"/>
        <color rgb="FF000000"/>
        <rFont val="Dialog.plain"/>
        <family val="1"/>
      </rPr>
      <t>  事业单位离退休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</si>
  <si>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</si>
  <si>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</si>
  <si>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</si>
  <si>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</si>
  <si>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20899</t>
    </r>
  </si>
  <si>
    <r>
      <rPr>
        <sz val="9"/>
        <color rgb="FF000000"/>
        <rFont val="Dialog.plain"/>
        <family val="1"/>
      </rPr>
      <t> 其他社会保障和就业支出</t>
    </r>
  </si>
  <si>
    <r>
      <rPr>
        <sz val="9"/>
        <color rgb="FF000000"/>
        <rFont val="Dialog.plain"/>
        <family val="1"/>
      </rPr>
      <t>  2089999</t>
    </r>
  </si>
  <si>
    <r>
      <rPr>
        <sz val="9"/>
        <color rgb="FF000000"/>
        <rFont val="Dialog.plain"/>
        <family val="1"/>
      </rPr>
      <t>  其他社会保障和就业支出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</si>
  <si>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</si>
  <si>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</si>
  <si>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</si>
  <si>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</si>
  <si>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</si>
  <si>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</si>
  <si>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</si>
  <si>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</si>
  <si>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</si>
  <si>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</si>
  <si>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</si>
  <si>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</si>
  <si>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</si>
  <si>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</si>
  <si>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</si>
  <si>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重庆市南坪中学校单位支出总表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</si>
  <si>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</si>
  <si>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</si>
  <si>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</si>
  <si>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20502</t>
    </r>
  </si>
  <si>
    <r>
      <rPr>
        <sz val="12"/>
        <color rgb="FF000000"/>
        <rFont val="Dialog.plain"/>
        <family val="1"/>
      </rPr>
      <t> 普通教育</t>
    </r>
  </si>
  <si>
    <r>
      <rPr>
        <sz val="12"/>
        <color rgb="FF000000"/>
        <rFont val="Dialog.plain"/>
        <family val="1"/>
      </rPr>
      <t>  2050203</t>
    </r>
  </si>
  <si>
    <r>
      <rPr>
        <sz val="12"/>
        <color rgb="FF000000"/>
        <rFont val="Dialog.plain"/>
        <family val="1"/>
      </rPr>
      <t>  初中教育</t>
    </r>
  </si>
  <si>
    <r>
      <rPr>
        <sz val="12"/>
        <color rgb="FF000000"/>
        <rFont val="Dialog.plain"/>
        <family val="1"/>
      </rPr>
      <t>  2050204</t>
    </r>
  </si>
  <si>
    <r>
      <rPr>
        <sz val="12"/>
        <color rgb="FF000000"/>
        <rFont val="Dialog.plain"/>
        <family val="1"/>
      </rPr>
      <t>  高中教育</t>
    </r>
  </si>
  <si>
    <r>
      <rPr>
        <sz val="12"/>
        <color rgb="FF000000"/>
        <rFont val="Dialog.plain"/>
        <family val="1"/>
      </rPr>
      <t> 20509</t>
    </r>
  </si>
  <si>
    <r>
      <rPr>
        <sz val="12"/>
        <color rgb="FF000000"/>
        <rFont val="Dialog.plain"/>
        <family val="1"/>
      </rPr>
      <t> 教育费附加安排的支出</t>
    </r>
  </si>
  <si>
    <r>
      <rPr>
        <sz val="12"/>
        <color rgb="FF000000"/>
        <rFont val="Dialog.plain"/>
        <family val="1"/>
      </rPr>
      <t>  2050999</t>
    </r>
  </si>
  <si>
    <r>
      <rPr>
        <sz val="12"/>
        <color rgb="FF000000"/>
        <rFont val="Dialog.plain"/>
        <family val="1"/>
      </rPr>
      <t>  其他教育费附加安排的支出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</si>
  <si>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</si>
  <si>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</si>
  <si>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2080502</t>
    </r>
  </si>
  <si>
    <r>
      <rPr>
        <sz val="12"/>
        <color rgb="FF000000"/>
        <rFont val="Dialog.plain"/>
        <family val="1"/>
      </rPr>
      <t>  事业单位离退休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</si>
  <si>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</si>
  <si>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</si>
  <si>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</si>
  <si>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</si>
  <si>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20899</t>
    </r>
  </si>
  <si>
    <r>
      <rPr>
        <sz val="12"/>
        <color rgb="FF000000"/>
        <rFont val="Dialog.plain"/>
        <family val="1"/>
      </rPr>
      <t> 其他社会保障和就业支出</t>
    </r>
  </si>
  <si>
    <r>
      <rPr>
        <sz val="12"/>
        <color rgb="FF000000"/>
        <rFont val="Dialog.plain"/>
        <family val="1"/>
      </rPr>
      <t>  2089999</t>
    </r>
  </si>
  <si>
    <r>
      <rPr>
        <sz val="12"/>
        <color rgb="FF000000"/>
        <rFont val="Dialog.plain"/>
        <family val="1"/>
      </rPr>
      <t>  其他社会保障和就业支出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</si>
  <si>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</si>
  <si>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</si>
  <si>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</si>
  <si>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</si>
  <si>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</si>
  <si>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</si>
  <si>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21099</t>
    </r>
  </si>
  <si>
    <r>
      <rPr>
        <sz val="12"/>
        <color rgb="FF000000"/>
        <rFont val="Dialog.plain"/>
        <family val="1"/>
      </rPr>
      <t> 其他卫生健康支出</t>
    </r>
  </si>
  <si>
    <r>
      <rPr>
        <sz val="12"/>
        <color rgb="FF000000"/>
        <rFont val="Dialog.plain"/>
        <family val="1"/>
      </rPr>
      <t>  2109999</t>
    </r>
  </si>
  <si>
    <r>
      <rPr>
        <sz val="12"/>
        <color rgb="FF000000"/>
        <rFont val="Dialog.plain"/>
        <family val="1"/>
      </rPr>
      <t>  其他卫生健康支出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</si>
  <si>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</si>
  <si>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</si>
  <si>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</si>
  <si>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</si>
  <si>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附件9</t>
  </si>
  <si>
    <t>重庆市南坪中学校政府采购预算明细表</t>
  </si>
  <si>
    <t>教育收费收入预算</t>
  </si>
  <si>
    <t>货物类</t>
  </si>
  <si>
    <t>服务类</t>
  </si>
  <si>
    <t>工程类</t>
  </si>
  <si>
    <t>（备注：本单位无政府性采购预算，故此表无数据。）</t>
  </si>
  <si>
    <t>一般公共预算拨款收入</t>
    <phoneticPr fontId="35" type="noConversion"/>
  </si>
</sst>
</file>

<file path=xl/styles.xml><?xml version="1.0" encoding="utf-8"?>
<styleSheet xmlns="http://schemas.openxmlformats.org/spreadsheetml/2006/main">
  <numFmts count="1">
    <numFmt numFmtId="177" formatCode=";;"/>
  </numFmts>
  <fonts count="3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0"/>
      <name val="Times New Roman"/>
      <family val="1"/>
    </font>
    <font>
      <sz val="10"/>
      <name val="方正仿宋_GBK"/>
      <family val="4"/>
      <charset val="134"/>
    </font>
    <font>
      <sz val="10"/>
      <color rgb="FF000000"/>
      <name val="Dialog.plain"/>
      <family val="1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1" fillId="0" borderId="0"/>
    <xf numFmtId="0" fontId="8" fillId="0" borderId="0"/>
    <xf numFmtId="0" fontId="8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 applyFont="1" applyFill="1"/>
    <xf numFmtId="0" fontId="8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8" fillId="0" borderId="0" xfId="3" applyFill="1"/>
    <xf numFmtId="0" fontId="10" fillId="0" borderId="0" xfId="3" applyFont="1" applyFill="1" applyAlignment="1">
      <alignment horizontal="centerContinuous"/>
    </xf>
    <xf numFmtId="0" fontId="8" fillId="0" borderId="0" xfId="3" applyFill="1" applyAlignment="1">
      <alignment horizontal="centerContinuous"/>
    </xf>
    <xf numFmtId="0" fontId="8" fillId="0" borderId="0" xfId="3" applyAlignment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8" fillId="0" borderId="1" xfId="3" applyFill="1" applyBorder="1"/>
    <xf numFmtId="0" fontId="8" fillId="0" borderId="1" xfId="3" applyBorder="1"/>
    <xf numFmtId="0" fontId="9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6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8" fillId="0" borderId="6" xfId="0" applyNumberFormat="1" applyFont="1" applyFill="1" applyBorder="1" applyAlignment="1">
      <alignment horizontal="right" vertical="center"/>
    </xf>
    <xf numFmtId="0" fontId="19" fillId="0" borderId="0" xfId="3" applyFont="1" applyFill="1" applyAlignment="1">
      <alignment horizontal="right"/>
    </xf>
    <xf numFmtId="0" fontId="6" fillId="0" borderId="9" xfId="3" applyNumberFormat="1" applyFont="1" applyFill="1" applyBorder="1" applyAlignment="1" applyProtection="1">
      <alignment horizontal="right"/>
    </xf>
    <xf numFmtId="0" fontId="20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vertical="center"/>
    </xf>
    <xf numFmtId="0" fontId="19" fillId="0" borderId="0" xfId="3" applyFont="1" applyAlignment="1">
      <alignment horizontal="right"/>
    </xf>
    <xf numFmtId="0" fontId="9" fillId="0" borderId="0" xfId="3" applyFont="1" applyFill="1" applyAlignment="1">
      <alignment horizontal="centerContinuous" vertical="center"/>
    </xf>
    <xf numFmtId="0" fontId="21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10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Continuous" vertical="center" wrapText="1"/>
    </xf>
    <xf numFmtId="4" fontId="14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4" fontId="6" fillId="0" borderId="5" xfId="3" applyNumberFormat="1" applyFont="1" applyFill="1" applyBorder="1" applyAlignment="1" applyProtection="1">
      <alignment horizontal="right" vertical="center" wrapText="1"/>
    </xf>
    <xf numFmtId="0" fontId="6" fillId="0" borderId="4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3" xfId="3" applyFont="1" applyBorder="1" applyAlignment="1">
      <alignment vertical="center" wrapText="1"/>
    </xf>
    <xf numFmtId="4" fontId="6" fillId="0" borderId="3" xfId="3" applyNumberFormat="1" applyFont="1" applyBorder="1" applyAlignment="1">
      <alignment vertical="center" wrapText="1"/>
    </xf>
    <xf numFmtId="0" fontId="6" fillId="0" borderId="3" xfId="3" applyFont="1" applyFill="1" applyBorder="1" applyAlignment="1">
      <alignment vertical="center" wrapText="1"/>
    </xf>
    <xf numFmtId="4" fontId="6" fillId="0" borderId="10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10" xfId="3" applyNumberFormat="1" applyFont="1" applyFill="1" applyBorder="1" applyAlignment="1">
      <alignment horizontal="right" vertical="center" wrapText="1"/>
    </xf>
    <xf numFmtId="0" fontId="20" fillId="0" borderId="0" xfId="3" applyFont="1" applyFill="1"/>
    <xf numFmtId="0" fontId="9" fillId="0" borderId="0" xfId="3" applyFont="1" applyFill="1" applyAlignment="1">
      <alignment horizontal="centerContinuous"/>
    </xf>
    <xf numFmtId="0" fontId="22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5" xfId="3" applyNumberFormat="1" applyFont="1" applyFill="1" applyBorder="1" applyAlignment="1" applyProtection="1">
      <alignment horizontal="center" vertical="center"/>
    </xf>
    <xf numFmtId="49" fontId="6" fillId="0" borderId="4" xfId="3" applyNumberFormat="1" applyFont="1" applyFill="1" applyBorder="1" applyAlignment="1" applyProtection="1">
      <alignment horizontal="left" vertical="center"/>
    </xf>
    <xf numFmtId="177" fontId="6" fillId="0" borderId="1" xfId="3" applyNumberFormat="1" applyFont="1" applyFill="1" applyBorder="1" applyAlignment="1" applyProtection="1">
      <alignment horizontal="left" vertical="center"/>
    </xf>
    <xf numFmtId="4" fontId="6" fillId="0" borderId="12" xfId="3" applyNumberFormat="1" applyFont="1" applyFill="1" applyBorder="1" applyAlignment="1" applyProtection="1">
      <alignment horizontal="right"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0" fontId="1" fillId="0" borderId="0" xfId="3" applyFont="1" applyAlignment="1">
      <alignment vertical="center"/>
    </xf>
    <xf numFmtId="0" fontId="22" fillId="0" borderId="0" xfId="3" applyFont="1" applyFill="1" applyAlignment="1">
      <alignment horizontal="centerContinuous"/>
    </xf>
    <xf numFmtId="0" fontId="20" fillId="0" borderId="0" xfId="3" applyFont="1"/>
    <xf numFmtId="0" fontId="5" fillId="0" borderId="5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4" xfId="3" applyNumberFormat="1" applyFont="1" applyFill="1" applyBorder="1" applyAlignment="1" applyProtection="1"/>
    <xf numFmtId="0" fontId="19" fillId="0" borderId="0" xfId="3" applyFont="1" applyAlignment="1">
      <alignment horizontal="center" vertical="center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19" fillId="0" borderId="0" xfId="3" applyFont="1" applyAlignment="1">
      <alignment horizontal="right" vertical="center"/>
    </xf>
    <xf numFmtId="49" fontId="9" fillId="0" borderId="0" xfId="3" applyNumberFormat="1" applyFont="1" applyFill="1" applyAlignment="1" applyProtection="1">
      <alignment horizontal="centerContinuous"/>
    </xf>
    <xf numFmtId="0" fontId="22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7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vertical="center"/>
    </xf>
    <xf numFmtId="177" fontId="6" fillId="0" borderId="1" xfId="3" applyNumberFormat="1" applyFont="1" applyFill="1" applyBorder="1" applyAlignment="1" applyProtection="1">
      <alignment vertical="center"/>
    </xf>
    <xf numFmtId="4" fontId="23" fillId="0" borderId="6" xfId="0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vertical="center"/>
    </xf>
    <xf numFmtId="49" fontId="6" fillId="0" borderId="1" xfId="3" applyNumberFormat="1" applyFont="1" applyFill="1" applyBorder="1" applyAlignment="1" applyProtection="1">
      <alignment horizontal="left" vertical="center"/>
    </xf>
    <xf numFmtId="49" fontId="25" fillId="0" borderId="1" xfId="3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right"/>
    </xf>
    <xf numFmtId="4" fontId="27" fillId="0" borderId="6" xfId="0" applyNumberFormat="1" applyFont="1" applyFill="1" applyBorder="1" applyAlignment="1">
      <alignment horizontal="right" vertical="center" wrapText="1"/>
    </xf>
    <xf numFmtId="4" fontId="23" fillId="0" borderId="6" xfId="0" applyNumberFormat="1" applyFont="1" applyFill="1" applyBorder="1" applyAlignment="1">
      <alignment horizontal="right" vertical="center" wrapText="1"/>
    </xf>
    <xf numFmtId="0" fontId="20" fillId="0" borderId="0" xfId="2" applyFont="1"/>
    <xf numFmtId="0" fontId="8" fillId="0" borderId="0" xfId="2" applyAlignment="1">
      <alignment wrapText="1"/>
    </xf>
    <xf numFmtId="0" fontId="8" fillId="0" borderId="0" xfId="2"/>
    <xf numFmtId="0" fontId="20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centerContinuous"/>
    </xf>
    <xf numFmtId="0" fontId="20" fillId="0" borderId="0" xfId="2" applyFont="1" applyAlignment="1">
      <alignment horizontal="centerContinuous"/>
    </xf>
    <xf numFmtId="0" fontId="20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10" xfId="2" applyNumberFormat="1" applyFont="1" applyFill="1" applyBorder="1" applyAlignment="1" applyProtection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4" fontId="6" fillId="0" borderId="10" xfId="2" applyNumberFormat="1" applyFont="1" applyBorder="1" applyAlignment="1">
      <alignment horizontal="left"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4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4" xfId="2" applyFont="1" applyBorder="1" applyAlignment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5" xfId="2" applyNumberFormat="1" applyFont="1" applyFill="1" applyBorder="1" applyAlignment="1">
      <alignment horizontal="right" vertical="center" wrapText="1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3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8" fillId="0" borderId="14" xfId="2" applyBorder="1" applyAlignment="1">
      <alignment wrapText="1"/>
    </xf>
    <xf numFmtId="0" fontId="20" fillId="0" borderId="0" xfId="2" applyFont="1" applyFill="1"/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28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3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9" fillId="0" borderId="0" xfId="3" applyNumberFormat="1" applyFont="1" applyFill="1" applyAlignment="1" applyProtection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6" fillId="0" borderId="11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3.25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spans="1:9" ht="23.25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spans="1:9" ht="23.25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spans="1:9" ht="23.25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spans="1:9" ht="23.25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spans="1:9" ht="23.25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spans="1:9" ht="23.25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spans="1:9" ht="23.25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spans="1:9" ht="23.25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spans="1:9" ht="23.25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spans="1:9" ht="23.25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spans="1:9" ht="23.25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spans="1:9" ht="23.25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spans="1:9" ht="23.25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spans="1:9" ht="23.25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spans="1:9" ht="23.25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spans="1:9" ht="23.25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spans="1:9" ht="23.25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spans="1:9" ht="23.25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spans="1:9" ht="23.25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spans="1:9" ht="23.25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spans="1:9" ht="23.25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spans="1:9" ht="23.25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spans="1:9" ht="23.25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spans="1:9" ht="23.25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spans="1:9" ht="23.25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spans="1:9" ht="23.25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spans="1:9" ht="23.25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spans="1:9" ht="23.25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spans="1:9" ht="23.25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spans="1:9" ht="23.25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spans="1:9" ht="23.25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spans="1:9" ht="23.25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spans="1:9" ht="23.25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spans="1:9" ht="23.25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spans="1:9" ht="23.25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spans="1:9" ht="23.25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spans="1:9" ht="23.25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spans="1:9" ht="23.25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spans="1:9" ht="23.25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spans="1:9" ht="23.25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spans="1:9" ht="23.25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spans="1:9" ht="23.25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spans="1:9" ht="23.25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spans="1:9" ht="23.25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spans="1:9" ht="23.25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spans="1:9" ht="23.25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spans="1:9" ht="23.25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spans="1:9" ht="23.25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spans="1:9" ht="23.25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spans="1:9" ht="23.25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spans="1:9" ht="23.25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spans="1:9" ht="23.25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spans="1:9" ht="23.25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spans="1:9" ht="23.25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spans="1:9" ht="23.25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spans="1:9" ht="23.25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spans="1:9" ht="23.25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spans="1:9" ht="23.25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spans="1:9" ht="23.25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spans="1:9" ht="23.25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spans="1:9" ht="23.25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spans="1:9" ht="23.25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spans="1:9" ht="23.25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spans="1:9" ht="23.25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spans="1:9" ht="23.25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spans="1:9" ht="23.25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spans="1:9" ht="23.25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spans="1:9" ht="23.25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spans="1:9" ht="23.25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spans="1:9" ht="23.25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spans="1:9" ht="23.25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spans="1:9" ht="23.25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spans="1:9" ht="23.25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spans="1:9" ht="23.25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spans="1:9" ht="23.25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spans="1:9" ht="23.25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spans="1:9" ht="23.25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spans="1:9" ht="23.25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spans="1:9" ht="23.25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spans="1:9" ht="23.25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spans="1:9" ht="23.25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spans="1:9" ht="23.25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spans="1:9" ht="23.25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spans="1:9" ht="23.25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spans="1:9" ht="23.25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spans="1:9" ht="23.25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spans="1:9" ht="23.25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spans="1:9" ht="23.25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spans="1:9" ht="23.25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spans="1:9" ht="23.25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spans="1:9" ht="23.25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spans="1:9" ht="23.25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spans="1:9" ht="23.25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spans="1:9" ht="23.25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spans="1:9" ht="23.25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spans="1:9" ht="23.25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spans="1:9" ht="23.25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spans="1:9" ht="23.25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spans="1:9" ht="23.25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spans="1:9" ht="23.25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spans="1:9" ht="23.25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spans="1:9" ht="23.25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spans="1:9" ht="23.25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spans="1:9" ht="23.25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spans="1:9" ht="23.25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spans="1:9" ht="23.25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spans="1:9" ht="23.25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spans="1:9" ht="23.25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spans="1:9" ht="23.25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spans="1:9" ht="23.25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spans="1:9" ht="23.25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spans="1:9" ht="23.25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spans="1:9" ht="23.25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spans="1:9" ht="23.25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spans="1:9" ht="23.25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spans="1:9" ht="23.25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spans="1:9" ht="23.25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spans="1:9" ht="23.25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spans="1:9" ht="23.25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spans="1:9" ht="23.25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spans="1:9" ht="23.25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spans="1:9" ht="23.25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spans="1:9" ht="23.25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spans="1:9" ht="23.25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spans="1:9" ht="23.25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spans="1:9" ht="23.25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spans="1:9" ht="23.25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spans="1:9" ht="23.25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spans="1:9" ht="23.25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spans="1:9" ht="23.25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spans="1:9" ht="23.25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spans="1:9" ht="23.25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spans="1:9" ht="23.25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spans="1:9" ht="23.25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spans="1:9" ht="23.25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spans="1:9" ht="23.25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spans="1:9" ht="23.25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spans="1:9" ht="23.25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spans="1:9" ht="23.25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spans="1:9" ht="23.25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spans="1:9" ht="23.25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spans="1:9" ht="23.25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spans="1:9" ht="23.25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spans="1:9" ht="23.25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spans="1:9" ht="23.25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spans="1:9" ht="23.25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spans="1:9" ht="23.25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spans="1:9" ht="23.25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spans="1:9" ht="23.25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spans="1:9" ht="23.25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spans="1:9" ht="23.25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spans="1:9" ht="23.25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spans="1:9" ht="23.25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spans="1:9" ht="23.25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spans="1:9" ht="23.25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spans="1:9" ht="23.25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spans="1:9" ht="23.25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spans="1:9" ht="23.25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spans="1:9" ht="23.25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spans="1:9" ht="23.25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spans="1:9" ht="23.25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spans="1:9" ht="23.25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spans="1:9" ht="23.25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spans="1:9" ht="23.25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spans="1:9" ht="23.25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spans="1:9" ht="23.25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spans="1:9" ht="23.25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spans="1:9" ht="23.25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spans="1:9" ht="23.25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spans="1:9" ht="23.25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spans="1:9" ht="23.25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spans="1:9" ht="23.25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spans="1:9" ht="23.25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spans="1:9" ht="23.25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spans="1:9" ht="23.25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spans="1:9" ht="23.25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spans="1:9" ht="23.25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spans="1:9" ht="23.25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spans="1:9" ht="23.25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spans="1:9" ht="23.25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spans="1:9" ht="23.25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spans="1:9" ht="23.25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spans="1:9" ht="23.25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spans="1:9" ht="23.25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spans="1:9" ht="23.25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spans="1:9" ht="23.25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spans="1:9" ht="23.25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spans="1:9" ht="23.25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spans="1:9" ht="23.25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spans="1:9" ht="23.25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spans="1:9" ht="23.25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spans="1:9" ht="23.25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spans="1:9" ht="23.25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spans="1:9" ht="23.25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spans="1:9" ht="23.25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spans="1:9" ht="23.25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spans="1:9" ht="23.25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spans="1:9" ht="23.25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spans="1:9" ht="23.25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spans="1:9" ht="23.25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spans="1:9" ht="23.25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spans="1:9" ht="23.25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spans="1:9" ht="23.25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spans="1:9" ht="23.25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spans="1:9" ht="23.25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spans="1:9" ht="23.25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spans="1:9" ht="23.25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spans="1:9" ht="23.25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spans="1:9" ht="23.25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spans="1:9" ht="23.25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spans="1:9" ht="23.25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spans="1:9" ht="23.25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spans="1:9" ht="23.25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spans="1:9" ht="23.25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spans="1:9" ht="23.25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spans="1:9" ht="23.25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spans="1:9" ht="23.25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spans="1:9" ht="23.25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spans="1:9" ht="23.25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spans="1:9" ht="23.25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spans="1:9" ht="23.25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spans="1:9" ht="23.25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spans="1:9" ht="23.25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spans="1:9" ht="23.25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spans="1:9" ht="23.25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spans="1:9" ht="23.25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spans="1:9" ht="23.25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spans="1:9" ht="23.25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spans="1:9" ht="23.25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spans="1:9" ht="23.25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spans="1:9" ht="23.25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spans="1:9" ht="23.25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spans="1:9" ht="23.25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spans="1:9" ht="23.25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spans="1:9" ht="23.25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spans="1:9" ht="23.25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spans="1:9" ht="23.25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spans="1:9" ht="23.25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spans="1:9" ht="23.25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spans="1:9" ht="23.25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spans="1:9" ht="23.25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spans="1:9" ht="23.25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spans="1:9" ht="23.25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spans="1:9" ht="23.25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spans="1:9" ht="23.25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spans="1:9" ht="23.25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spans="1:9" ht="23.25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spans="1:9" ht="23.25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spans="1:9" ht="23.25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spans="1:9" ht="23.25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spans="1:9" ht="23.25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spans="1:9" ht="23.25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spans="1:9" ht="23.25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spans="1:9" ht="23.25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honeticPr fontId="3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E26" sqref="E2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601</v>
      </c>
      <c r="B1" s="3"/>
      <c r="C1" s="3"/>
      <c r="D1" s="3"/>
      <c r="E1" s="3"/>
      <c r="F1" s="3"/>
    </row>
    <row r="2" spans="1:11" ht="40.5" customHeight="1">
      <c r="A2" s="167" t="s">
        <v>602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68" t="s">
        <v>316</v>
      </c>
      <c r="B4" s="159" t="s">
        <v>318</v>
      </c>
      <c r="C4" s="159" t="s">
        <v>515</v>
      </c>
      <c r="D4" s="159" t="s">
        <v>521</v>
      </c>
      <c r="E4" s="159" t="s">
        <v>506</v>
      </c>
      <c r="F4" s="159" t="s">
        <v>507</v>
      </c>
      <c r="G4" s="159" t="s">
        <v>508</v>
      </c>
      <c r="H4" s="159"/>
      <c r="I4" s="159" t="s">
        <v>509</v>
      </c>
      <c r="J4" s="159" t="s">
        <v>510</v>
      </c>
      <c r="K4" s="159" t="s">
        <v>513</v>
      </c>
    </row>
    <row r="5" spans="1:11" s="1" customFormat="1" ht="57" customHeight="1">
      <c r="A5" s="168"/>
      <c r="B5" s="159"/>
      <c r="C5" s="159"/>
      <c r="D5" s="159"/>
      <c r="E5" s="159"/>
      <c r="F5" s="159"/>
      <c r="G5" s="4" t="s">
        <v>522</v>
      </c>
      <c r="H5" s="4" t="s">
        <v>603</v>
      </c>
      <c r="I5" s="159"/>
      <c r="J5" s="159"/>
      <c r="K5" s="159"/>
    </row>
    <row r="6" spans="1:11" ht="30" customHeight="1">
      <c r="A6" s="5" t="s">
        <v>318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604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605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606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>
      <c r="A11" s="8" t="s">
        <v>607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E26" sqref="E26"/>
    </sheetView>
  </sheetViews>
  <sheetFormatPr defaultColWidth="6.875" defaultRowHeight="20.100000000000001" customHeight="1"/>
  <cols>
    <col min="1" max="1" width="22.875" style="111" customWidth="1"/>
    <col min="2" max="2" width="19" style="111" customWidth="1"/>
    <col min="3" max="3" width="20.5" style="111" customWidth="1"/>
    <col min="4" max="7" width="19" style="111" customWidth="1"/>
    <col min="8" max="256" width="6.875" style="112"/>
    <col min="257" max="257" width="22.875" style="112" customWidth="1"/>
    <col min="258" max="258" width="19" style="112" customWidth="1"/>
    <col min="259" max="259" width="20.5" style="112" customWidth="1"/>
    <col min="260" max="263" width="19" style="112" customWidth="1"/>
    <col min="264" max="512" width="6.875" style="112"/>
    <col min="513" max="513" width="22.875" style="112" customWidth="1"/>
    <col min="514" max="514" width="19" style="112" customWidth="1"/>
    <col min="515" max="515" width="20.5" style="112" customWidth="1"/>
    <col min="516" max="519" width="19" style="112" customWidth="1"/>
    <col min="520" max="768" width="6.875" style="112"/>
    <col min="769" max="769" width="22.875" style="112" customWidth="1"/>
    <col min="770" max="770" width="19" style="112" customWidth="1"/>
    <col min="771" max="771" width="20.5" style="112" customWidth="1"/>
    <col min="772" max="775" width="19" style="112" customWidth="1"/>
    <col min="776" max="1024" width="6.875" style="112"/>
    <col min="1025" max="1025" width="22.875" style="112" customWidth="1"/>
    <col min="1026" max="1026" width="19" style="112" customWidth="1"/>
    <col min="1027" max="1027" width="20.5" style="112" customWidth="1"/>
    <col min="1028" max="1031" width="19" style="112" customWidth="1"/>
    <col min="1032" max="1280" width="6.875" style="112"/>
    <col min="1281" max="1281" width="22.875" style="112" customWidth="1"/>
    <col min="1282" max="1282" width="19" style="112" customWidth="1"/>
    <col min="1283" max="1283" width="20.5" style="112" customWidth="1"/>
    <col min="1284" max="1287" width="19" style="112" customWidth="1"/>
    <col min="1288" max="1536" width="6.875" style="112"/>
    <col min="1537" max="1537" width="22.875" style="112" customWidth="1"/>
    <col min="1538" max="1538" width="19" style="112" customWidth="1"/>
    <col min="1539" max="1539" width="20.5" style="112" customWidth="1"/>
    <col min="1540" max="1543" width="19" style="112" customWidth="1"/>
    <col min="1544" max="1792" width="6.875" style="112"/>
    <col min="1793" max="1793" width="22.875" style="112" customWidth="1"/>
    <col min="1794" max="1794" width="19" style="112" customWidth="1"/>
    <col min="1795" max="1795" width="20.5" style="112" customWidth="1"/>
    <col min="1796" max="1799" width="19" style="112" customWidth="1"/>
    <col min="1800" max="2048" width="6.875" style="112"/>
    <col min="2049" max="2049" width="22.875" style="112" customWidth="1"/>
    <col min="2050" max="2050" width="19" style="112" customWidth="1"/>
    <col min="2051" max="2051" width="20.5" style="112" customWidth="1"/>
    <col min="2052" max="2055" width="19" style="112" customWidth="1"/>
    <col min="2056" max="2304" width="6.875" style="112"/>
    <col min="2305" max="2305" width="22.875" style="112" customWidth="1"/>
    <col min="2306" max="2306" width="19" style="112" customWidth="1"/>
    <col min="2307" max="2307" width="20.5" style="112" customWidth="1"/>
    <col min="2308" max="2311" width="19" style="112" customWidth="1"/>
    <col min="2312" max="2560" width="6.875" style="112"/>
    <col min="2561" max="2561" width="22.875" style="112" customWidth="1"/>
    <col min="2562" max="2562" width="19" style="112" customWidth="1"/>
    <col min="2563" max="2563" width="20.5" style="112" customWidth="1"/>
    <col min="2564" max="2567" width="19" style="112" customWidth="1"/>
    <col min="2568" max="2816" width="6.875" style="112"/>
    <col min="2817" max="2817" width="22.875" style="112" customWidth="1"/>
    <col min="2818" max="2818" width="19" style="112" customWidth="1"/>
    <col min="2819" max="2819" width="20.5" style="112" customWidth="1"/>
    <col min="2820" max="2823" width="19" style="112" customWidth="1"/>
    <col min="2824" max="3072" width="6.875" style="112"/>
    <col min="3073" max="3073" width="22.875" style="112" customWidth="1"/>
    <col min="3074" max="3074" width="19" style="112" customWidth="1"/>
    <col min="3075" max="3075" width="20.5" style="112" customWidth="1"/>
    <col min="3076" max="3079" width="19" style="112" customWidth="1"/>
    <col min="3080" max="3328" width="6.875" style="112"/>
    <col min="3329" max="3329" width="22.875" style="112" customWidth="1"/>
    <col min="3330" max="3330" width="19" style="112" customWidth="1"/>
    <col min="3331" max="3331" width="20.5" style="112" customWidth="1"/>
    <col min="3332" max="3335" width="19" style="112" customWidth="1"/>
    <col min="3336" max="3584" width="6.875" style="112"/>
    <col min="3585" max="3585" width="22.875" style="112" customWidth="1"/>
    <col min="3586" max="3586" width="19" style="112" customWidth="1"/>
    <col min="3587" max="3587" width="20.5" style="112" customWidth="1"/>
    <col min="3588" max="3591" width="19" style="112" customWidth="1"/>
    <col min="3592" max="3840" width="6.875" style="112"/>
    <col min="3841" max="3841" width="22.875" style="112" customWidth="1"/>
    <col min="3842" max="3842" width="19" style="112" customWidth="1"/>
    <col min="3843" max="3843" width="20.5" style="112" customWidth="1"/>
    <col min="3844" max="3847" width="19" style="112" customWidth="1"/>
    <col min="3848" max="4096" width="6.875" style="112"/>
    <col min="4097" max="4097" width="22.875" style="112" customWidth="1"/>
    <col min="4098" max="4098" width="19" style="112" customWidth="1"/>
    <col min="4099" max="4099" width="20.5" style="112" customWidth="1"/>
    <col min="4100" max="4103" width="19" style="112" customWidth="1"/>
    <col min="4104" max="4352" width="6.875" style="112"/>
    <col min="4353" max="4353" width="22.875" style="112" customWidth="1"/>
    <col min="4354" max="4354" width="19" style="112" customWidth="1"/>
    <col min="4355" max="4355" width="20.5" style="112" customWidth="1"/>
    <col min="4356" max="4359" width="19" style="112" customWidth="1"/>
    <col min="4360" max="4608" width="6.875" style="112"/>
    <col min="4609" max="4609" width="22.875" style="112" customWidth="1"/>
    <col min="4610" max="4610" width="19" style="112" customWidth="1"/>
    <col min="4611" max="4611" width="20.5" style="112" customWidth="1"/>
    <col min="4612" max="4615" width="19" style="112" customWidth="1"/>
    <col min="4616" max="4864" width="6.875" style="112"/>
    <col min="4865" max="4865" width="22.875" style="112" customWidth="1"/>
    <col min="4866" max="4866" width="19" style="112" customWidth="1"/>
    <col min="4867" max="4867" width="20.5" style="112" customWidth="1"/>
    <col min="4868" max="4871" width="19" style="112" customWidth="1"/>
    <col min="4872" max="5120" width="6.875" style="112"/>
    <col min="5121" max="5121" width="22.875" style="112" customWidth="1"/>
    <col min="5122" max="5122" width="19" style="112" customWidth="1"/>
    <col min="5123" max="5123" width="20.5" style="112" customWidth="1"/>
    <col min="5124" max="5127" width="19" style="112" customWidth="1"/>
    <col min="5128" max="5376" width="6.875" style="112"/>
    <col min="5377" max="5377" width="22.875" style="112" customWidth="1"/>
    <col min="5378" max="5378" width="19" style="112" customWidth="1"/>
    <col min="5379" max="5379" width="20.5" style="112" customWidth="1"/>
    <col min="5380" max="5383" width="19" style="112" customWidth="1"/>
    <col min="5384" max="5632" width="6.875" style="112"/>
    <col min="5633" max="5633" width="22.875" style="112" customWidth="1"/>
    <col min="5634" max="5634" width="19" style="112" customWidth="1"/>
    <col min="5635" max="5635" width="20.5" style="112" customWidth="1"/>
    <col min="5636" max="5639" width="19" style="112" customWidth="1"/>
    <col min="5640" max="5888" width="6.875" style="112"/>
    <col min="5889" max="5889" width="22.875" style="112" customWidth="1"/>
    <col min="5890" max="5890" width="19" style="112" customWidth="1"/>
    <col min="5891" max="5891" width="20.5" style="112" customWidth="1"/>
    <col min="5892" max="5895" width="19" style="112" customWidth="1"/>
    <col min="5896" max="6144" width="6.875" style="112"/>
    <col min="6145" max="6145" width="22.875" style="112" customWidth="1"/>
    <col min="6146" max="6146" width="19" style="112" customWidth="1"/>
    <col min="6147" max="6147" width="20.5" style="112" customWidth="1"/>
    <col min="6148" max="6151" width="19" style="112" customWidth="1"/>
    <col min="6152" max="6400" width="6.875" style="112"/>
    <col min="6401" max="6401" width="22.875" style="112" customWidth="1"/>
    <col min="6402" max="6402" width="19" style="112" customWidth="1"/>
    <col min="6403" max="6403" width="20.5" style="112" customWidth="1"/>
    <col min="6404" max="6407" width="19" style="112" customWidth="1"/>
    <col min="6408" max="6656" width="6.875" style="112"/>
    <col min="6657" max="6657" width="22.875" style="112" customWidth="1"/>
    <col min="6658" max="6658" width="19" style="112" customWidth="1"/>
    <col min="6659" max="6659" width="20.5" style="112" customWidth="1"/>
    <col min="6660" max="6663" width="19" style="112" customWidth="1"/>
    <col min="6664" max="6912" width="6.875" style="112"/>
    <col min="6913" max="6913" width="22.875" style="112" customWidth="1"/>
    <col min="6914" max="6914" width="19" style="112" customWidth="1"/>
    <col min="6915" max="6915" width="20.5" style="112" customWidth="1"/>
    <col min="6916" max="6919" width="19" style="112" customWidth="1"/>
    <col min="6920" max="7168" width="6.875" style="112"/>
    <col min="7169" max="7169" width="22.875" style="112" customWidth="1"/>
    <col min="7170" max="7170" width="19" style="112" customWidth="1"/>
    <col min="7171" max="7171" width="20.5" style="112" customWidth="1"/>
    <col min="7172" max="7175" width="19" style="112" customWidth="1"/>
    <col min="7176" max="7424" width="6.875" style="112"/>
    <col min="7425" max="7425" width="22.875" style="112" customWidth="1"/>
    <col min="7426" max="7426" width="19" style="112" customWidth="1"/>
    <col min="7427" max="7427" width="20.5" style="112" customWidth="1"/>
    <col min="7428" max="7431" width="19" style="112" customWidth="1"/>
    <col min="7432" max="7680" width="6.875" style="112"/>
    <col min="7681" max="7681" width="22.875" style="112" customWidth="1"/>
    <col min="7682" max="7682" width="19" style="112" customWidth="1"/>
    <col min="7683" max="7683" width="20.5" style="112" customWidth="1"/>
    <col min="7684" max="7687" width="19" style="112" customWidth="1"/>
    <col min="7688" max="7936" width="6.875" style="112"/>
    <col min="7937" max="7937" width="22.875" style="112" customWidth="1"/>
    <col min="7938" max="7938" width="19" style="112" customWidth="1"/>
    <col min="7939" max="7939" width="20.5" style="112" customWidth="1"/>
    <col min="7940" max="7943" width="19" style="112" customWidth="1"/>
    <col min="7944" max="8192" width="6.875" style="112"/>
    <col min="8193" max="8193" width="22.875" style="112" customWidth="1"/>
    <col min="8194" max="8194" width="19" style="112" customWidth="1"/>
    <col min="8195" max="8195" width="20.5" style="112" customWidth="1"/>
    <col min="8196" max="8199" width="19" style="112" customWidth="1"/>
    <col min="8200" max="8448" width="6.875" style="112"/>
    <col min="8449" max="8449" width="22.875" style="112" customWidth="1"/>
    <col min="8450" max="8450" width="19" style="112" customWidth="1"/>
    <col min="8451" max="8451" width="20.5" style="112" customWidth="1"/>
    <col min="8452" max="8455" width="19" style="112" customWidth="1"/>
    <col min="8456" max="8704" width="6.875" style="112"/>
    <col min="8705" max="8705" width="22.875" style="112" customWidth="1"/>
    <col min="8706" max="8706" width="19" style="112" customWidth="1"/>
    <col min="8707" max="8707" width="20.5" style="112" customWidth="1"/>
    <col min="8708" max="8711" width="19" style="112" customWidth="1"/>
    <col min="8712" max="8960" width="6.875" style="112"/>
    <col min="8961" max="8961" width="22.875" style="112" customWidth="1"/>
    <col min="8962" max="8962" width="19" style="112" customWidth="1"/>
    <col min="8963" max="8963" width="20.5" style="112" customWidth="1"/>
    <col min="8964" max="8967" width="19" style="112" customWidth="1"/>
    <col min="8968" max="9216" width="6.875" style="112"/>
    <col min="9217" max="9217" width="22.875" style="112" customWidth="1"/>
    <col min="9218" max="9218" width="19" style="112" customWidth="1"/>
    <col min="9219" max="9219" width="20.5" style="112" customWidth="1"/>
    <col min="9220" max="9223" width="19" style="112" customWidth="1"/>
    <col min="9224" max="9472" width="6.875" style="112"/>
    <col min="9473" max="9473" width="22.875" style="112" customWidth="1"/>
    <col min="9474" max="9474" width="19" style="112" customWidth="1"/>
    <col min="9475" max="9475" width="20.5" style="112" customWidth="1"/>
    <col min="9476" max="9479" width="19" style="112" customWidth="1"/>
    <col min="9480" max="9728" width="6.875" style="112"/>
    <col min="9729" max="9729" width="22.875" style="112" customWidth="1"/>
    <col min="9730" max="9730" width="19" style="112" customWidth="1"/>
    <col min="9731" max="9731" width="20.5" style="112" customWidth="1"/>
    <col min="9732" max="9735" width="19" style="112" customWidth="1"/>
    <col min="9736" max="9984" width="6.875" style="112"/>
    <col min="9985" max="9985" width="22.875" style="112" customWidth="1"/>
    <col min="9986" max="9986" width="19" style="112" customWidth="1"/>
    <col min="9987" max="9987" width="20.5" style="112" customWidth="1"/>
    <col min="9988" max="9991" width="19" style="112" customWidth="1"/>
    <col min="9992" max="10240" width="6.875" style="112"/>
    <col min="10241" max="10241" width="22.875" style="112" customWidth="1"/>
    <col min="10242" max="10242" width="19" style="112" customWidth="1"/>
    <col min="10243" max="10243" width="20.5" style="112" customWidth="1"/>
    <col min="10244" max="10247" width="19" style="112" customWidth="1"/>
    <col min="10248" max="10496" width="6.875" style="112"/>
    <col min="10497" max="10497" width="22.875" style="112" customWidth="1"/>
    <col min="10498" max="10498" width="19" style="112" customWidth="1"/>
    <col min="10499" max="10499" width="20.5" style="112" customWidth="1"/>
    <col min="10500" max="10503" width="19" style="112" customWidth="1"/>
    <col min="10504" max="10752" width="6.875" style="112"/>
    <col min="10753" max="10753" width="22.875" style="112" customWidth="1"/>
    <col min="10754" max="10754" width="19" style="112" customWidth="1"/>
    <col min="10755" max="10755" width="20.5" style="112" customWidth="1"/>
    <col min="10756" max="10759" width="19" style="112" customWidth="1"/>
    <col min="10760" max="11008" width="6.875" style="112"/>
    <col min="11009" max="11009" width="22.875" style="112" customWidth="1"/>
    <col min="11010" max="11010" width="19" style="112" customWidth="1"/>
    <col min="11011" max="11011" width="20.5" style="112" customWidth="1"/>
    <col min="11012" max="11015" width="19" style="112" customWidth="1"/>
    <col min="11016" max="11264" width="6.875" style="112"/>
    <col min="11265" max="11265" width="22.875" style="112" customWidth="1"/>
    <col min="11266" max="11266" width="19" style="112" customWidth="1"/>
    <col min="11267" max="11267" width="20.5" style="112" customWidth="1"/>
    <col min="11268" max="11271" width="19" style="112" customWidth="1"/>
    <col min="11272" max="11520" width="6.875" style="112"/>
    <col min="11521" max="11521" width="22.875" style="112" customWidth="1"/>
    <col min="11522" max="11522" width="19" style="112" customWidth="1"/>
    <col min="11523" max="11523" width="20.5" style="112" customWidth="1"/>
    <col min="11524" max="11527" width="19" style="112" customWidth="1"/>
    <col min="11528" max="11776" width="6.875" style="112"/>
    <col min="11777" max="11777" width="22.875" style="112" customWidth="1"/>
    <col min="11778" max="11778" width="19" style="112" customWidth="1"/>
    <col min="11779" max="11779" width="20.5" style="112" customWidth="1"/>
    <col min="11780" max="11783" width="19" style="112" customWidth="1"/>
    <col min="11784" max="12032" width="6.875" style="112"/>
    <col min="12033" max="12033" width="22.875" style="112" customWidth="1"/>
    <col min="12034" max="12034" width="19" style="112" customWidth="1"/>
    <col min="12035" max="12035" width="20.5" style="112" customWidth="1"/>
    <col min="12036" max="12039" width="19" style="112" customWidth="1"/>
    <col min="12040" max="12288" width="6.875" style="112"/>
    <col min="12289" max="12289" width="22.875" style="112" customWidth="1"/>
    <col min="12290" max="12290" width="19" style="112" customWidth="1"/>
    <col min="12291" max="12291" width="20.5" style="112" customWidth="1"/>
    <col min="12292" max="12295" width="19" style="112" customWidth="1"/>
    <col min="12296" max="12544" width="6.875" style="112"/>
    <col min="12545" max="12545" width="22.875" style="112" customWidth="1"/>
    <col min="12546" max="12546" width="19" style="112" customWidth="1"/>
    <col min="12547" max="12547" width="20.5" style="112" customWidth="1"/>
    <col min="12548" max="12551" width="19" style="112" customWidth="1"/>
    <col min="12552" max="12800" width="6.875" style="112"/>
    <col min="12801" max="12801" width="22.875" style="112" customWidth="1"/>
    <col min="12802" max="12802" width="19" style="112" customWidth="1"/>
    <col min="12803" max="12803" width="20.5" style="112" customWidth="1"/>
    <col min="12804" max="12807" width="19" style="112" customWidth="1"/>
    <col min="12808" max="13056" width="6.875" style="112"/>
    <col min="13057" max="13057" width="22.875" style="112" customWidth="1"/>
    <col min="13058" max="13058" width="19" style="112" customWidth="1"/>
    <col min="13059" max="13059" width="20.5" style="112" customWidth="1"/>
    <col min="13060" max="13063" width="19" style="112" customWidth="1"/>
    <col min="13064" max="13312" width="6.875" style="112"/>
    <col min="13313" max="13313" width="22.875" style="112" customWidth="1"/>
    <col min="13314" max="13314" width="19" style="112" customWidth="1"/>
    <col min="13315" max="13315" width="20.5" style="112" customWidth="1"/>
    <col min="13316" max="13319" width="19" style="112" customWidth="1"/>
    <col min="13320" max="13568" width="6.875" style="112"/>
    <col min="13569" max="13569" width="22.875" style="112" customWidth="1"/>
    <col min="13570" max="13570" width="19" style="112" customWidth="1"/>
    <col min="13571" max="13571" width="20.5" style="112" customWidth="1"/>
    <col min="13572" max="13575" width="19" style="112" customWidth="1"/>
    <col min="13576" max="13824" width="6.875" style="112"/>
    <col min="13825" max="13825" width="22.875" style="112" customWidth="1"/>
    <col min="13826" max="13826" width="19" style="112" customWidth="1"/>
    <col min="13827" max="13827" width="20.5" style="112" customWidth="1"/>
    <col min="13828" max="13831" width="19" style="112" customWidth="1"/>
    <col min="13832" max="14080" width="6.875" style="112"/>
    <col min="14081" max="14081" width="22.875" style="112" customWidth="1"/>
    <col min="14082" max="14082" width="19" style="112" customWidth="1"/>
    <col min="14083" max="14083" width="20.5" style="112" customWidth="1"/>
    <col min="14084" max="14087" width="19" style="112" customWidth="1"/>
    <col min="14088" max="14336" width="6.875" style="112"/>
    <col min="14337" max="14337" width="22.875" style="112" customWidth="1"/>
    <col min="14338" max="14338" width="19" style="112" customWidth="1"/>
    <col min="14339" max="14339" width="20.5" style="112" customWidth="1"/>
    <col min="14340" max="14343" width="19" style="112" customWidth="1"/>
    <col min="14344" max="14592" width="6.875" style="112"/>
    <col min="14593" max="14593" width="22.875" style="112" customWidth="1"/>
    <col min="14594" max="14594" width="19" style="112" customWidth="1"/>
    <col min="14595" max="14595" width="20.5" style="112" customWidth="1"/>
    <col min="14596" max="14599" width="19" style="112" customWidth="1"/>
    <col min="14600" max="14848" width="6.875" style="112"/>
    <col min="14849" max="14849" width="22.875" style="112" customWidth="1"/>
    <col min="14850" max="14850" width="19" style="112" customWidth="1"/>
    <col min="14851" max="14851" width="20.5" style="112" customWidth="1"/>
    <col min="14852" max="14855" width="19" style="112" customWidth="1"/>
    <col min="14856" max="15104" width="6.875" style="112"/>
    <col min="15105" max="15105" width="22.875" style="112" customWidth="1"/>
    <col min="15106" max="15106" width="19" style="112" customWidth="1"/>
    <col min="15107" max="15107" width="20.5" style="112" customWidth="1"/>
    <col min="15108" max="15111" width="19" style="112" customWidth="1"/>
    <col min="15112" max="15360" width="6.875" style="112"/>
    <col min="15361" max="15361" width="22.875" style="112" customWidth="1"/>
    <col min="15362" max="15362" width="19" style="112" customWidth="1"/>
    <col min="15363" max="15363" width="20.5" style="112" customWidth="1"/>
    <col min="15364" max="15367" width="19" style="112" customWidth="1"/>
    <col min="15368" max="15616" width="6.875" style="112"/>
    <col min="15617" max="15617" width="22.875" style="112" customWidth="1"/>
    <col min="15618" max="15618" width="19" style="112" customWidth="1"/>
    <col min="15619" max="15619" width="20.5" style="112" customWidth="1"/>
    <col min="15620" max="15623" width="19" style="112" customWidth="1"/>
    <col min="15624" max="15872" width="6.875" style="112"/>
    <col min="15873" max="15873" width="22.875" style="112" customWidth="1"/>
    <col min="15874" max="15874" width="19" style="112" customWidth="1"/>
    <col min="15875" max="15875" width="20.5" style="112" customWidth="1"/>
    <col min="15876" max="15879" width="19" style="112" customWidth="1"/>
    <col min="15880" max="16128" width="6.875" style="112"/>
    <col min="16129" max="16129" width="22.875" style="112" customWidth="1"/>
    <col min="16130" max="16130" width="19" style="112" customWidth="1"/>
    <col min="16131" max="16131" width="20.5" style="112" customWidth="1"/>
    <col min="16132" max="16135" width="19" style="112" customWidth="1"/>
    <col min="16136" max="16384" width="6.875" style="112"/>
  </cols>
  <sheetData>
    <row r="1" spans="1:13" s="110" customFormat="1" ht="20.100000000000001" customHeight="1">
      <c r="A1" s="2" t="s">
        <v>311</v>
      </c>
      <c r="B1" s="113"/>
      <c r="C1" s="113"/>
      <c r="D1" s="113"/>
      <c r="E1" s="113"/>
      <c r="F1" s="113"/>
      <c r="G1" s="113"/>
    </row>
    <row r="2" spans="1:13" s="110" customFormat="1" ht="38.25" customHeight="1">
      <c r="A2" s="114" t="s">
        <v>312</v>
      </c>
      <c r="B2" s="115"/>
      <c r="C2" s="115"/>
      <c r="D2" s="115"/>
      <c r="E2" s="115"/>
      <c r="F2" s="115"/>
      <c r="G2" s="115"/>
    </row>
    <row r="3" spans="1:13" s="110" customFormat="1" ht="20.100000000000001" customHeight="1">
      <c r="A3" s="116"/>
      <c r="B3" s="113"/>
      <c r="C3" s="113"/>
      <c r="D3" s="113"/>
      <c r="E3" s="113"/>
      <c r="F3" s="113"/>
      <c r="G3" s="113"/>
    </row>
    <row r="4" spans="1:13" s="110" customFormat="1" ht="20.100000000000001" customHeight="1">
      <c r="A4" s="117"/>
      <c r="B4" s="118"/>
      <c r="C4" s="118"/>
      <c r="D4" s="118"/>
      <c r="E4" s="118"/>
      <c r="F4" s="118"/>
      <c r="G4" s="119" t="s">
        <v>313</v>
      </c>
    </row>
    <row r="5" spans="1:13" s="110" customFormat="1" ht="20.100000000000001" customHeight="1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pans="1:13" s="110" customFormat="1" ht="45" customHeight="1">
      <c r="A6" s="120" t="s">
        <v>316</v>
      </c>
      <c r="B6" s="120" t="s">
        <v>317</v>
      </c>
      <c r="C6" s="120" t="s">
        <v>316</v>
      </c>
      <c r="D6" s="120" t="s">
        <v>318</v>
      </c>
      <c r="E6" s="120" t="s">
        <v>319</v>
      </c>
      <c r="F6" s="120" t="s">
        <v>320</v>
      </c>
      <c r="G6" s="120" t="s">
        <v>321</v>
      </c>
    </row>
    <row r="7" spans="1:13" s="110" customFormat="1" ht="20.100000000000001" customHeight="1">
      <c r="A7" s="121" t="s">
        <v>322</v>
      </c>
      <c r="B7" s="122">
        <v>5782.13</v>
      </c>
      <c r="C7" s="123" t="s">
        <v>323</v>
      </c>
      <c r="D7" s="122">
        <v>5782.13</v>
      </c>
      <c r="E7" s="122">
        <v>5782.13</v>
      </c>
      <c r="F7" s="124"/>
      <c r="G7" s="124"/>
    </row>
    <row r="8" spans="1:13" s="110" customFormat="1" ht="20.100000000000001" customHeight="1">
      <c r="A8" s="125" t="s">
        <v>324</v>
      </c>
      <c r="B8" s="53">
        <v>5782.13</v>
      </c>
      <c r="C8" s="54" t="s">
        <v>325</v>
      </c>
      <c r="D8" s="53">
        <v>4229.03</v>
      </c>
      <c r="E8" s="53">
        <v>4229.03</v>
      </c>
      <c r="F8" s="126"/>
      <c r="G8" s="126"/>
    </row>
    <row r="9" spans="1:13" s="110" customFormat="1" ht="20.100000000000001" customHeight="1">
      <c r="A9" s="125" t="s">
        <v>326</v>
      </c>
      <c r="B9" s="127"/>
      <c r="C9" s="54" t="s">
        <v>327</v>
      </c>
      <c r="D9" s="53">
        <v>979.11</v>
      </c>
      <c r="E9" s="53">
        <v>979.11</v>
      </c>
      <c r="F9" s="126"/>
      <c r="G9" s="126"/>
    </row>
    <row r="10" spans="1:13" s="110" customFormat="1" ht="20.100000000000001" customHeight="1">
      <c r="A10" s="128" t="s">
        <v>328</v>
      </c>
      <c r="B10" s="129"/>
      <c r="C10" s="54" t="s">
        <v>329</v>
      </c>
      <c r="D10" s="53">
        <v>313.77999999999997</v>
      </c>
      <c r="E10" s="53">
        <v>313.77999999999997</v>
      </c>
      <c r="F10" s="126"/>
      <c r="G10" s="126"/>
    </row>
    <row r="11" spans="1:13" s="110" customFormat="1" ht="20.100000000000001" customHeight="1">
      <c r="A11" s="130" t="s">
        <v>330</v>
      </c>
      <c r="B11" s="131"/>
      <c r="C11" s="54" t="s">
        <v>331</v>
      </c>
      <c r="D11" s="53">
        <v>260.20999999999998</v>
      </c>
      <c r="E11" s="53">
        <v>260.20999999999998</v>
      </c>
      <c r="F11" s="126"/>
      <c r="G11" s="126"/>
    </row>
    <row r="12" spans="1:13" s="110" customFormat="1" ht="20.100000000000001" customHeight="1">
      <c r="A12" s="128" t="s">
        <v>324</v>
      </c>
      <c r="B12" s="132"/>
      <c r="C12" s="133"/>
      <c r="D12" s="126"/>
      <c r="E12" s="126"/>
      <c r="F12" s="126"/>
      <c r="G12" s="126"/>
    </row>
    <row r="13" spans="1:13" s="110" customFormat="1" ht="20.100000000000001" customHeight="1">
      <c r="A13" s="128" t="s">
        <v>326</v>
      </c>
      <c r="B13" s="127"/>
      <c r="C13" s="133"/>
      <c r="D13" s="126"/>
      <c r="E13" s="126"/>
      <c r="F13" s="126"/>
      <c r="G13" s="126"/>
    </row>
    <row r="14" spans="1:13" s="110" customFormat="1" ht="20.100000000000001" customHeight="1">
      <c r="A14" s="125" t="s">
        <v>328</v>
      </c>
      <c r="B14" s="129"/>
      <c r="C14" s="133"/>
      <c r="D14" s="126"/>
      <c r="E14" s="126"/>
      <c r="F14" s="126"/>
      <c r="G14" s="126"/>
      <c r="M14" s="142"/>
    </row>
    <row r="15" spans="1:13" s="110" customFormat="1" ht="20.100000000000001" customHeight="1">
      <c r="A15" s="130"/>
      <c r="B15" s="134"/>
      <c r="C15" s="135"/>
      <c r="D15" s="136"/>
      <c r="E15" s="136"/>
      <c r="F15" s="136"/>
      <c r="G15" s="136"/>
    </row>
    <row r="16" spans="1:13" s="110" customFormat="1" ht="20.100000000000001" customHeight="1">
      <c r="A16" s="130"/>
      <c r="B16" s="134"/>
      <c r="C16" s="134" t="s">
        <v>332</v>
      </c>
      <c r="D16" s="137">
        <f>E16+F16+G16</f>
        <v>0</v>
      </c>
      <c r="E16" s="138">
        <f>B8+B12-E7</f>
        <v>0</v>
      </c>
      <c r="F16" s="138">
        <f>B9+B13-F7</f>
        <v>0</v>
      </c>
      <c r="G16" s="138">
        <f>B10+B14-G7</f>
        <v>0</v>
      </c>
    </row>
    <row r="17" spans="1:7" s="110" customFormat="1" ht="20.100000000000001" customHeight="1">
      <c r="A17" s="130"/>
      <c r="B17" s="134"/>
      <c r="C17" s="134"/>
      <c r="D17" s="138"/>
      <c r="E17" s="138"/>
      <c r="F17" s="138"/>
      <c r="G17" s="139"/>
    </row>
    <row r="18" spans="1:7" s="110" customFormat="1" ht="20.100000000000001" customHeight="1">
      <c r="A18" s="130" t="s">
        <v>333</v>
      </c>
      <c r="B18" s="140">
        <f>B7+B11</f>
        <v>5782.13</v>
      </c>
      <c r="C18" s="140" t="s">
        <v>334</v>
      </c>
      <c r="D18" s="138">
        <f>SUM(D7+D16)</f>
        <v>5782.13</v>
      </c>
      <c r="E18" s="138">
        <f>SUM(E7+E16)</f>
        <v>5782.13</v>
      </c>
      <c r="F18" s="138">
        <f>SUM(F7+F16)</f>
        <v>0</v>
      </c>
      <c r="G18" s="138">
        <f>SUM(G7+G16)</f>
        <v>0</v>
      </c>
    </row>
    <row r="19" spans="1:7" ht="20.100000000000001" customHeight="1">
      <c r="A19" s="141"/>
      <c r="B19" s="141"/>
      <c r="C19" s="141"/>
      <c r="D19" s="141"/>
      <c r="E19" s="141"/>
      <c r="F19" s="141"/>
    </row>
  </sheetData>
  <mergeCells count="2">
    <mergeCell ref="A5:B5"/>
    <mergeCell ref="C5:G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46"/>
  <sheetViews>
    <sheetView showGridLines="0" showZeros="0" topLeftCell="A6" workbookViewId="0">
      <selection activeCell="E26" sqref="E26"/>
    </sheetView>
  </sheetViews>
  <sheetFormatPr defaultColWidth="6.875" defaultRowHeight="12.75" customHeight="1"/>
  <cols>
    <col min="1" max="1" width="23.625" style="9" customWidth="1"/>
    <col min="2" max="2" width="44.625" style="9" customWidth="1"/>
    <col min="3" max="5" width="15.37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335</v>
      </c>
    </row>
    <row r="2" spans="1:5" ht="36" customHeight="1">
      <c r="A2" s="94" t="s">
        <v>312</v>
      </c>
      <c r="B2" s="76"/>
      <c r="C2" s="76"/>
      <c r="D2" s="76"/>
      <c r="E2" s="76"/>
    </row>
    <row r="3" spans="1:5" ht="20.100000000000001" customHeight="1">
      <c r="A3" s="86"/>
      <c r="B3" s="76"/>
      <c r="C3" s="76"/>
      <c r="D3" s="76"/>
      <c r="E3" s="76"/>
    </row>
    <row r="4" spans="1:5" ht="20.100000000000001" customHeight="1">
      <c r="A4" s="17"/>
      <c r="B4" s="16"/>
      <c r="C4" s="16"/>
      <c r="D4" s="16"/>
      <c r="E4" s="107" t="s">
        <v>313</v>
      </c>
    </row>
    <row r="5" spans="1:5" ht="20.100000000000001" customHeight="1">
      <c r="A5" s="151" t="s">
        <v>336</v>
      </c>
      <c r="B5" s="151"/>
      <c r="C5" s="151" t="s">
        <v>337</v>
      </c>
      <c r="D5" s="151"/>
      <c r="E5" s="151"/>
    </row>
    <row r="6" spans="1:5" ht="20.100000000000001" customHeight="1">
      <c r="A6" s="51" t="s">
        <v>338</v>
      </c>
      <c r="B6" s="51" t="s">
        <v>339</v>
      </c>
      <c r="C6" s="51" t="s">
        <v>340</v>
      </c>
      <c r="D6" s="51" t="s">
        <v>341</v>
      </c>
      <c r="E6" s="51" t="s">
        <v>342</v>
      </c>
    </row>
    <row r="7" spans="1:5" ht="20.100000000000001" customHeight="1">
      <c r="A7" s="152" t="s">
        <v>318</v>
      </c>
      <c r="B7" s="152"/>
      <c r="C7" s="108">
        <v>5782.13</v>
      </c>
      <c r="D7" s="108">
        <v>5623.85</v>
      </c>
      <c r="E7" s="108">
        <v>158.28</v>
      </c>
    </row>
    <row r="8" spans="1:5" ht="20.100000000000001" customHeight="1">
      <c r="A8" s="103" t="s">
        <v>343</v>
      </c>
      <c r="B8" s="104" t="s">
        <v>325</v>
      </c>
      <c r="C8" s="109">
        <v>4229.03</v>
      </c>
      <c r="D8" s="109">
        <v>4070.75</v>
      </c>
      <c r="E8" s="109">
        <v>158.28</v>
      </c>
    </row>
    <row r="9" spans="1:5" ht="20.100000000000001" customHeight="1">
      <c r="A9" s="103" t="s">
        <v>344</v>
      </c>
      <c r="B9" s="104" t="s">
        <v>345</v>
      </c>
      <c r="C9" s="109">
        <v>4142.63</v>
      </c>
      <c r="D9" s="109">
        <v>4070.75</v>
      </c>
      <c r="E9" s="109">
        <v>71.88</v>
      </c>
    </row>
    <row r="10" spans="1:5" ht="20.100000000000001" customHeight="1">
      <c r="A10" s="103" t="s">
        <v>346</v>
      </c>
      <c r="B10" s="104" t="s">
        <v>347</v>
      </c>
      <c r="C10" s="109">
        <v>28.9</v>
      </c>
      <c r="D10" s="109"/>
      <c r="E10" s="109">
        <v>28.9</v>
      </c>
    </row>
    <row r="11" spans="1:5" ht="20.100000000000001" customHeight="1">
      <c r="A11" s="103" t="s">
        <v>348</v>
      </c>
      <c r="B11" s="104" t="s">
        <v>349</v>
      </c>
      <c r="C11" s="109">
        <v>4113.7299999999996</v>
      </c>
      <c r="D11" s="109">
        <v>4070.75</v>
      </c>
      <c r="E11" s="109">
        <v>42.98</v>
      </c>
    </row>
    <row r="12" spans="1:5" ht="20.100000000000001" customHeight="1">
      <c r="A12" s="103" t="s">
        <v>350</v>
      </c>
      <c r="B12" s="104" t="s">
        <v>351</v>
      </c>
      <c r="C12" s="109">
        <v>86.4</v>
      </c>
      <c r="D12" s="109"/>
      <c r="E12" s="109">
        <v>86.4</v>
      </c>
    </row>
    <row r="13" spans="1:5" ht="20.100000000000001" customHeight="1">
      <c r="A13" s="103" t="s">
        <v>352</v>
      </c>
      <c r="B13" s="104" t="s">
        <v>353</v>
      </c>
      <c r="C13" s="109">
        <v>86.4</v>
      </c>
      <c r="D13" s="109"/>
      <c r="E13" s="109">
        <v>86.4</v>
      </c>
    </row>
    <row r="14" spans="1:5" ht="20.100000000000001" customHeight="1">
      <c r="A14" s="103" t="s">
        <v>354</v>
      </c>
      <c r="B14" s="104" t="s">
        <v>327</v>
      </c>
      <c r="C14" s="109">
        <v>979.11</v>
      </c>
      <c r="D14" s="109">
        <v>979.11</v>
      </c>
      <c r="E14" s="109"/>
    </row>
    <row r="15" spans="1:5" ht="20.100000000000001" customHeight="1">
      <c r="A15" s="103" t="s">
        <v>355</v>
      </c>
      <c r="B15" s="104" t="s">
        <v>356</v>
      </c>
      <c r="C15" s="109">
        <v>968.26</v>
      </c>
      <c r="D15" s="109">
        <v>968.26</v>
      </c>
      <c r="E15" s="109"/>
    </row>
    <row r="16" spans="1:5" ht="20.100000000000001" customHeight="1">
      <c r="A16" s="103" t="s">
        <v>357</v>
      </c>
      <c r="B16" s="104" t="s">
        <v>358</v>
      </c>
      <c r="C16" s="109">
        <v>447.85</v>
      </c>
      <c r="D16" s="109">
        <v>447.85</v>
      </c>
      <c r="E16" s="109"/>
    </row>
    <row r="17" spans="1:5" ht="20.100000000000001" customHeight="1">
      <c r="A17" s="103" t="s">
        <v>359</v>
      </c>
      <c r="B17" s="104" t="s">
        <v>360</v>
      </c>
      <c r="C17" s="109">
        <v>346.94</v>
      </c>
      <c r="D17" s="109">
        <v>346.94</v>
      </c>
      <c r="E17" s="109"/>
    </row>
    <row r="18" spans="1:5" ht="20.100000000000001" customHeight="1">
      <c r="A18" s="103" t="s">
        <v>361</v>
      </c>
      <c r="B18" s="104" t="s">
        <v>362</v>
      </c>
      <c r="C18" s="109">
        <v>173.47</v>
      </c>
      <c r="D18" s="109">
        <v>173.47</v>
      </c>
      <c r="E18" s="109"/>
    </row>
    <row r="19" spans="1:5" ht="20.100000000000001" customHeight="1">
      <c r="A19" s="103" t="s">
        <v>363</v>
      </c>
      <c r="B19" s="104" t="s">
        <v>364</v>
      </c>
      <c r="C19" s="109">
        <v>10.84</v>
      </c>
      <c r="D19" s="109">
        <v>10.84</v>
      </c>
      <c r="E19" s="109"/>
    </row>
    <row r="20" spans="1:5" ht="20.100000000000001" customHeight="1">
      <c r="A20" s="103" t="s">
        <v>365</v>
      </c>
      <c r="B20" s="104" t="s">
        <v>366</v>
      </c>
      <c r="C20" s="109">
        <v>10.84</v>
      </c>
      <c r="D20" s="109">
        <v>10.84</v>
      </c>
      <c r="E20" s="109"/>
    </row>
    <row r="21" spans="1:5" ht="20.100000000000001" customHeight="1">
      <c r="A21" s="103" t="s">
        <v>367</v>
      </c>
      <c r="B21" s="104" t="s">
        <v>329</v>
      </c>
      <c r="C21" s="109">
        <v>313.77999999999997</v>
      </c>
      <c r="D21" s="109">
        <v>313.77999999999997</v>
      </c>
      <c r="E21" s="109"/>
    </row>
    <row r="22" spans="1:5" ht="20.100000000000001" customHeight="1">
      <c r="A22" s="103" t="s">
        <v>368</v>
      </c>
      <c r="B22" s="104" t="s">
        <v>369</v>
      </c>
      <c r="C22" s="109">
        <v>307.27999999999997</v>
      </c>
      <c r="D22" s="109">
        <v>307.27999999999997</v>
      </c>
      <c r="E22" s="109"/>
    </row>
    <row r="23" spans="1:5" ht="20.100000000000001" customHeight="1">
      <c r="A23" s="103" t="s">
        <v>370</v>
      </c>
      <c r="B23" s="104" t="s">
        <v>371</v>
      </c>
      <c r="C23" s="109">
        <v>233.96</v>
      </c>
      <c r="D23" s="109">
        <v>233.96</v>
      </c>
      <c r="E23" s="109"/>
    </row>
    <row r="24" spans="1:5" ht="20.100000000000001" customHeight="1">
      <c r="A24" s="103" t="s">
        <v>372</v>
      </c>
      <c r="B24" s="104" t="s">
        <v>373</v>
      </c>
      <c r="C24" s="109">
        <v>73.319999999999993</v>
      </c>
      <c r="D24" s="109">
        <v>73.319999999999993</v>
      </c>
      <c r="E24" s="109"/>
    </row>
    <row r="25" spans="1:5" ht="20.100000000000001" customHeight="1">
      <c r="A25" s="103" t="s">
        <v>374</v>
      </c>
      <c r="B25" s="104" t="s">
        <v>375</v>
      </c>
      <c r="C25" s="109">
        <v>6.51</v>
      </c>
      <c r="D25" s="109">
        <v>6.51</v>
      </c>
      <c r="E25" s="109"/>
    </row>
    <row r="26" spans="1:5" ht="20.100000000000001" customHeight="1">
      <c r="A26" s="103" t="s">
        <v>376</v>
      </c>
      <c r="B26" s="104" t="s">
        <v>377</v>
      </c>
      <c r="C26" s="109">
        <v>6.51</v>
      </c>
      <c r="D26" s="109">
        <v>6.51</v>
      </c>
      <c r="E26" s="109"/>
    </row>
    <row r="27" spans="1:5" ht="20.100000000000001" customHeight="1">
      <c r="A27" s="103" t="s">
        <v>378</v>
      </c>
      <c r="B27" s="104" t="s">
        <v>331</v>
      </c>
      <c r="C27" s="109">
        <v>260.20999999999998</v>
      </c>
      <c r="D27" s="109">
        <v>260.20999999999998</v>
      </c>
      <c r="E27" s="109"/>
    </row>
    <row r="28" spans="1:5" ht="20.100000000000001" customHeight="1">
      <c r="A28" s="103" t="s">
        <v>379</v>
      </c>
      <c r="B28" s="104" t="s">
        <v>380</v>
      </c>
      <c r="C28" s="109">
        <v>260.20999999999998</v>
      </c>
      <c r="D28" s="109">
        <v>260.20999999999998</v>
      </c>
      <c r="E28" s="109"/>
    </row>
    <row r="29" spans="1:5" ht="20.100000000000001" customHeight="1">
      <c r="A29" s="103" t="s">
        <v>381</v>
      </c>
      <c r="B29" s="104" t="s">
        <v>382</v>
      </c>
      <c r="C29" s="109">
        <v>260.20999999999998</v>
      </c>
      <c r="D29" s="109">
        <v>260.20999999999998</v>
      </c>
      <c r="E29" s="109"/>
    </row>
    <row r="30" spans="1:5" ht="20.100000000000001" customHeight="1">
      <c r="A30" s="8" t="s">
        <v>383</v>
      </c>
      <c r="B30" s="11"/>
      <c r="C30" s="11"/>
      <c r="D30" s="11"/>
      <c r="E30" s="11"/>
    </row>
    <row r="31" spans="1:5" ht="12.75" customHeight="1">
      <c r="A31" s="11"/>
      <c r="B31" s="11"/>
      <c r="C31" s="11"/>
      <c r="D31" s="11"/>
      <c r="E31" s="11"/>
    </row>
    <row r="32" spans="1:5" ht="12.75" customHeight="1">
      <c r="A32" s="11"/>
      <c r="B32" s="11"/>
      <c r="C32" s="11"/>
      <c r="D32" s="11"/>
      <c r="E32" s="11"/>
    </row>
    <row r="33" spans="1:5" ht="12.75" customHeight="1">
      <c r="A33" s="11"/>
      <c r="B33" s="11"/>
      <c r="C33" s="11"/>
      <c r="D33" s="11"/>
      <c r="E33" s="11"/>
    </row>
    <row r="34" spans="1:5" ht="12.75" customHeight="1">
      <c r="A34" s="11"/>
      <c r="B34" s="11"/>
      <c r="D34" s="11"/>
      <c r="E34" s="11"/>
    </row>
    <row r="35" spans="1:5" ht="12.75" customHeight="1">
      <c r="A35" s="11"/>
      <c r="B35" s="11"/>
      <c r="D35" s="11"/>
      <c r="E35" s="11"/>
    </row>
    <row r="36" spans="1:5" s="11" customFormat="1" ht="12.75" customHeight="1"/>
    <row r="37" spans="1:5" ht="12.75" customHeight="1">
      <c r="A37" s="11"/>
      <c r="B37" s="11"/>
    </row>
    <row r="38" spans="1:5" ht="12.75" customHeight="1">
      <c r="A38" s="11"/>
      <c r="B38" s="11"/>
      <c r="D38" s="11"/>
    </row>
    <row r="39" spans="1:5" ht="12.75" customHeight="1">
      <c r="A39" s="11"/>
      <c r="B39" s="11"/>
    </row>
    <row r="40" spans="1:5" ht="12.75" customHeight="1">
      <c r="A40" s="11"/>
      <c r="B40" s="11"/>
    </row>
    <row r="41" spans="1:5" ht="12.75" customHeight="1">
      <c r="B41" s="11"/>
      <c r="C41" s="11"/>
    </row>
    <row r="43" spans="1:5" ht="12.75" customHeight="1">
      <c r="A43" s="11"/>
    </row>
    <row r="45" spans="1:5" ht="12.75" customHeight="1">
      <c r="B45" s="11"/>
    </row>
    <row r="46" spans="1:5" ht="12.75" customHeight="1">
      <c r="B46" s="11"/>
    </row>
  </sheetData>
  <mergeCells count="3">
    <mergeCell ref="A5:B5"/>
    <mergeCell ref="C5:E5"/>
    <mergeCell ref="A7:B7"/>
  </mergeCells>
  <phoneticPr fontId="35" type="noConversion"/>
  <printOptions horizontalCentered="1"/>
  <pageMargins left="0" right="0" top="0.35416666666666702" bottom="0.196527777777778" header="0.5" footer="0.5"/>
  <pageSetup paperSize="9" scale="9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59"/>
  <sheetViews>
    <sheetView showGridLines="0" showZeros="0" workbookViewId="0">
      <selection activeCell="C51" sqref="C51:C53"/>
    </sheetView>
  </sheetViews>
  <sheetFormatPr defaultColWidth="6.875" defaultRowHeight="20.100000000000001" customHeight="1"/>
  <cols>
    <col min="1" max="1" width="14.5" style="9" customWidth="1"/>
    <col min="2" max="2" width="33.375" style="9" customWidth="1"/>
    <col min="3" max="5" width="20.625" style="9" customWidth="1"/>
    <col min="6" max="249" width="6.875" style="9"/>
    <col min="250" max="250" width="14.5" style="9" customWidth="1"/>
    <col min="251" max="251" width="33.375" style="9" customWidth="1"/>
    <col min="252" max="254" width="20.625" style="9" customWidth="1"/>
    <col min="255" max="505" width="6.875" style="9"/>
    <col min="506" max="506" width="14.5" style="9" customWidth="1"/>
    <col min="507" max="507" width="33.375" style="9" customWidth="1"/>
    <col min="508" max="510" width="20.625" style="9" customWidth="1"/>
    <col min="511" max="761" width="6.875" style="9"/>
    <col min="762" max="762" width="14.5" style="9" customWidth="1"/>
    <col min="763" max="763" width="33.375" style="9" customWidth="1"/>
    <col min="764" max="766" width="20.625" style="9" customWidth="1"/>
    <col min="767" max="1017" width="6.875" style="9"/>
    <col min="1018" max="1018" width="14.5" style="9" customWidth="1"/>
    <col min="1019" max="1019" width="33.375" style="9" customWidth="1"/>
    <col min="1020" max="1022" width="20.625" style="9" customWidth="1"/>
    <col min="1023" max="1273" width="6.875" style="9"/>
    <col min="1274" max="1274" width="14.5" style="9" customWidth="1"/>
    <col min="1275" max="1275" width="33.375" style="9" customWidth="1"/>
    <col min="1276" max="1278" width="20.625" style="9" customWidth="1"/>
    <col min="1279" max="1529" width="6.875" style="9"/>
    <col min="1530" max="1530" width="14.5" style="9" customWidth="1"/>
    <col min="1531" max="1531" width="33.375" style="9" customWidth="1"/>
    <col min="1532" max="1534" width="20.625" style="9" customWidth="1"/>
    <col min="1535" max="1785" width="6.875" style="9"/>
    <col min="1786" max="1786" width="14.5" style="9" customWidth="1"/>
    <col min="1787" max="1787" width="33.375" style="9" customWidth="1"/>
    <col min="1788" max="1790" width="20.625" style="9" customWidth="1"/>
    <col min="1791" max="2041" width="6.875" style="9"/>
    <col min="2042" max="2042" width="14.5" style="9" customWidth="1"/>
    <col min="2043" max="2043" width="33.375" style="9" customWidth="1"/>
    <col min="2044" max="2046" width="20.625" style="9" customWidth="1"/>
    <col min="2047" max="2297" width="6.875" style="9"/>
    <col min="2298" max="2298" width="14.5" style="9" customWidth="1"/>
    <col min="2299" max="2299" width="33.375" style="9" customWidth="1"/>
    <col min="2300" max="2302" width="20.625" style="9" customWidth="1"/>
    <col min="2303" max="2553" width="6.875" style="9"/>
    <col min="2554" max="2554" width="14.5" style="9" customWidth="1"/>
    <col min="2555" max="2555" width="33.375" style="9" customWidth="1"/>
    <col min="2556" max="2558" width="20.625" style="9" customWidth="1"/>
    <col min="2559" max="2809" width="6.875" style="9"/>
    <col min="2810" max="2810" width="14.5" style="9" customWidth="1"/>
    <col min="2811" max="2811" width="33.375" style="9" customWidth="1"/>
    <col min="2812" max="2814" width="20.625" style="9" customWidth="1"/>
    <col min="2815" max="3065" width="6.875" style="9"/>
    <col min="3066" max="3066" width="14.5" style="9" customWidth="1"/>
    <col min="3067" max="3067" width="33.375" style="9" customWidth="1"/>
    <col min="3068" max="3070" width="20.625" style="9" customWidth="1"/>
    <col min="3071" max="3321" width="6.875" style="9"/>
    <col min="3322" max="3322" width="14.5" style="9" customWidth="1"/>
    <col min="3323" max="3323" width="33.375" style="9" customWidth="1"/>
    <col min="3324" max="3326" width="20.625" style="9" customWidth="1"/>
    <col min="3327" max="3577" width="6.875" style="9"/>
    <col min="3578" max="3578" width="14.5" style="9" customWidth="1"/>
    <col min="3579" max="3579" width="33.375" style="9" customWidth="1"/>
    <col min="3580" max="3582" width="20.625" style="9" customWidth="1"/>
    <col min="3583" max="3833" width="6.875" style="9"/>
    <col min="3834" max="3834" width="14.5" style="9" customWidth="1"/>
    <col min="3835" max="3835" width="33.375" style="9" customWidth="1"/>
    <col min="3836" max="3838" width="20.625" style="9" customWidth="1"/>
    <col min="3839" max="4089" width="6.875" style="9"/>
    <col min="4090" max="4090" width="14.5" style="9" customWidth="1"/>
    <col min="4091" max="4091" width="33.375" style="9" customWidth="1"/>
    <col min="4092" max="4094" width="20.625" style="9" customWidth="1"/>
    <col min="4095" max="4345" width="6.875" style="9"/>
    <col min="4346" max="4346" width="14.5" style="9" customWidth="1"/>
    <col min="4347" max="4347" width="33.375" style="9" customWidth="1"/>
    <col min="4348" max="4350" width="20.625" style="9" customWidth="1"/>
    <col min="4351" max="4601" width="6.875" style="9"/>
    <col min="4602" max="4602" width="14.5" style="9" customWidth="1"/>
    <col min="4603" max="4603" width="33.375" style="9" customWidth="1"/>
    <col min="4604" max="4606" width="20.625" style="9" customWidth="1"/>
    <col min="4607" max="4857" width="6.875" style="9"/>
    <col min="4858" max="4858" width="14.5" style="9" customWidth="1"/>
    <col min="4859" max="4859" width="33.375" style="9" customWidth="1"/>
    <col min="4860" max="4862" width="20.625" style="9" customWidth="1"/>
    <col min="4863" max="5113" width="6.875" style="9"/>
    <col min="5114" max="5114" width="14.5" style="9" customWidth="1"/>
    <col min="5115" max="5115" width="33.375" style="9" customWidth="1"/>
    <col min="5116" max="5118" width="20.625" style="9" customWidth="1"/>
    <col min="5119" max="5369" width="6.875" style="9"/>
    <col min="5370" max="5370" width="14.5" style="9" customWidth="1"/>
    <col min="5371" max="5371" width="33.375" style="9" customWidth="1"/>
    <col min="5372" max="5374" width="20.625" style="9" customWidth="1"/>
    <col min="5375" max="5625" width="6.875" style="9"/>
    <col min="5626" max="5626" width="14.5" style="9" customWidth="1"/>
    <col min="5627" max="5627" width="33.375" style="9" customWidth="1"/>
    <col min="5628" max="5630" width="20.625" style="9" customWidth="1"/>
    <col min="5631" max="5881" width="6.875" style="9"/>
    <col min="5882" max="5882" width="14.5" style="9" customWidth="1"/>
    <col min="5883" max="5883" width="33.375" style="9" customWidth="1"/>
    <col min="5884" max="5886" width="20.625" style="9" customWidth="1"/>
    <col min="5887" max="6137" width="6.875" style="9"/>
    <col min="6138" max="6138" width="14.5" style="9" customWidth="1"/>
    <col min="6139" max="6139" width="33.375" style="9" customWidth="1"/>
    <col min="6140" max="6142" width="20.625" style="9" customWidth="1"/>
    <col min="6143" max="6393" width="6.875" style="9"/>
    <col min="6394" max="6394" width="14.5" style="9" customWidth="1"/>
    <col min="6395" max="6395" width="33.375" style="9" customWidth="1"/>
    <col min="6396" max="6398" width="20.625" style="9" customWidth="1"/>
    <col min="6399" max="6649" width="6.875" style="9"/>
    <col min="6650" max="6650" width="14.5" style="9" customWidth="1"/>
    <col min="6651" max="6651" width="33.375" style="9" customWidth="1"/>
    <col min="6652" max="6654" width="20.625" style="9" customWidth="1"/>
    <col min="6655" max="6905" width="6.875" style="9"/>
    <col min="6906" max="6906" width="14.5" style="9" customWidth="1"/>
    <col min="6907" max="6907" width="33.375" style="9" customWidth="1"/>
    <col min="6908" max="6910" width="20.625" style="9" customWidth="1"/>
    <col min="6911" max="7161" width="6.875" style="9"/>
    <col min="7162" max="7162" width="14.5" style="9" customWidth="1"/>
    <col min="7163" max="7163" width="33.375" style="9" customWidth="1"/>
    <col min="7164" max="7166" width="20.625" style="9" customWidth="1"/>
    <col min="7167" max="7417" width="6.875" style="9"/>
    <col min="7418" max="7418" width="14.5" style="9" customWidth="1"/>
    <col min="7419" max="7419" width="33.375" style="9" customWidth="1"/>
    <col min="7420" max="7422" width="20.625" style="9" customWidth="1"/>
    <col min="7423" max="7673" width="6.875" style="9"/>
    <col min="7674" max="7674" width="14.5" style="9" customWidth="1"/>
    <col min="7675" max="7675" width="33.375" style="9" customWidth="1"/>
    <col min="7676" max="7678" width="20.625" style="9" customWidth="1"/>
    <col min="7679" max="7929" width="6.875" style="9"/>
    <col min="7930" max="7930" width="14.5" style="9" customWidth="1"/>
    <col min="7931" max="7931" width="33.375" style="9" customWidth="1"/>
    <col min="7932" max="7934" width="20.625" style="9" customWidth="1"/>
    <col min="7935" max="8185" width="6.875" style="9"/>
    <col min="8186" max="8186" width="14.5" style="9" customWidth="1"/>
    <col min="8187" max="8187" width="33.375" style="9" customWidth="1"/>
    <col min="8188" max="8190" width="20.625" style="9" customWidth="1"/>
    <col min="8191" max="8441" width="6.875" style="9"/>
    <col min="8442" max="8442" width="14.5" style="9" customWidth="1"/>
    <col min="8443" max="8443" width="33.375" style="9" customWidth="1"/>
    <col min="8444" max="8446" width="20.625" style="9" customWidth="1"/>
    <col min="8447" max="8697" width="6.875" style="9"/>
    <col min="8698" max="8698" width="14.5" style="9" customWidth="1"/>
    <col min="8699" max="8699" width="33.375" style="9" customWidth="1"/>
    <col min="8700" max="8702" width="20.625" style="9" customWidth="1"/>
    <col min="8703" max="8953" width="6.875" style="9"/>
    <col min="8954" max="8954" width="14.5" style="9" customWidth="1"/>
    <col min="8955" max="8955" width="33.375" style="9" customWidth="1"/>
    <col min="8956" max="8958" width="20.625" style="9" customWidth="1"/>
    <col min="8959" max="9209" width="6.875" style="9"/>
    <col min="9210" max="9210" width="14.5" style="9" customWidth="1"/>
    <col min="9211" max="9211" width="33.375" style="9" customWidth="1"/>
    <col min="9212" max="9214" width="20.625" style="9" customWidth="1"/>
    <col min="9215" max="9465" width="6.875" style="9"/>
    <col min="9466" max="9466" width="14.5" style="9" customWidth="1"/>
    <col min="9467" max="9467" width="33.375" style="9" customWidth="1"/>
    <col min="9468" max="9470" width="20.625" style="9" customWidth="1"/>
    <col min="9471" max="9721" width="6.875" style="9"/>
    <col min="9722" max="9722" width="14.5" style="9" customWidth="1"/>
    <col min="9723" max="9723" width="33.375" style="9" customWidth="1"/>
    <col min="9724" max="9726" width="20.625" style="9" customWidth="1"/>
    <col min="9727" max="9977" width="6.875" style="9"/>
    <col min="9978" max="9978" width="14.5" style="9" customWidth="1"/>
    <col min="9979" max="9979" width="33.375" style="9" customWidth="1"/>
    <col min="9980" max="9982" width="20.625" style="9" customWidth="1"/>
    <col min="9983" max="10233" width="6.875" style="9"/>
    <col min="10234" max="10234" width="14.5" style="9" customWidth="1"/>
    <col min="10235" max="10235" width="33.375" style="9" customWidth="1"/>
    <col min="10236" max="10238" width="20.625" style="9" customWidth="1"/>
    <col min="10239" max="10489" width="6.875" style="9"/>
    <col min="10490" max="10490" width="14.5" style="9" customWidth="1"/>
    <col min="10491" max="10491" width="33.375" style="9" customWidth="1"/>
    <col min="10492" max="10494" width="20.625" style="9" customWidth="1"/>
    <col min="10495" max="10745" width="6.875" style="9"/>
    <col min="10746" max="10746" width="14.5" style="9" customWidth="1"/>
    <col min="10747" max="10747" width="33.375" style="9" customWidth="1"/>
    <col min="10748" max="10750" width="20.625" style="9" customWidth="1"/>
    <col min="10751" max="11001" width="6.875" style="9"/>
    <col min="11002" max="11002" width="14.5" style="9" customWidth="1"/>
    <col min="11003" max="11003" width="33.375" style="9" customWidth="1"/>
    <col min="11004" max="11006" width="20.625" style="9" customWidth="1"/>
    <col min="11007" max="11257" width="6.875" style="9"/>
    <col min="11258" max="11258" width="14.5" style="9" customWidth="1"/>
    <col min="11259" max="11259" width="33.375" style="9" customWidth="1"/>
    <col min="11260" max="11262" width="20.625" style="9" customWidth="1"/>
    <col min="11263" max="11513" width="6.875" style="9"/>
    <col min="11514" max="11514" width="14.5" style="9" customWidth="1"/>
    <col min="11515" max="11515" width="33.375" style="9" customWidth="1"/>
    <col min="11516" max="11518" width="20.625" style="9" customWidth="1"/>
    <col min="11519" max="11769" width="6.875" style="9"/>
    <col min="11770" max="11770" width="14.5" style="9" customWidth="1"/>
    <col min="11771" max="11771" width="33.375" style="9" customWidth="1"/>
    <col min="11772" max="11774" width="20.625" style="9" customWidth="1"/>
    <col min="11775" max="12025" width="6.875" style="9"/>
    <col min="12026" max="12026" width="14.5" style="9" customWidth="1"/>
    <col min="12027" max="12027" width="33.375" style="9" customWidth="1"/>
    <col min="12028" max="12030" width="20.625" style="9" customWidth="1"/>
    <col min="12031" max="12281" width="6.875" style="9"/>
    <col min="12282" max="12282" width="14.5" style="9" customWidth="1"/>
    <col min="12283" max="12283" width="33.375" style="9" customWidth="1"/>
    <col min="12284" max="12286" width="20.625" style="9" customWidth="1"/>
    <col min="12287" max="12537" width="6.875" style="9"/>
    <col min="12538" max="12538" width="14.5" style="9" customWidth="1"/>
    <col min="12539" max="12539" width="33.375" style="9" customWidth="1"/>
    <col min="12540" max="12542" width="20.625" style="9" customWidth="1"/>
    <col min="12543" max="12793" width="6.875" style="9"/>
    <col min="12794" max="12794" width="14.5" style="9" customWidth="1"/>
    <col min="12795" max="12795" width="33.375" style="9" customWidth="1"/>
    <col min="12796" max="12798" width="20.625" style="9" customWidth="1"/>
    <col min="12799" max="13049" width="6.875" style="9"/>
    <col min="13050" max="13050" width="14.5" style="9" customWidth="1"/>
    <col min="13051" max="13051" width="33.375" style="9" customWidth="1"/>
    <col min="13052" max="13054" width="20.625" style="9" customWidth="1"/>
    <col min="13055" max="13305" width="6.875" style="9"/>
    <col min="13306" max="13306" width="14.5" style="9" customWidth="1"/>
    <col min="13307" max="13307" width="33.375" style="9" customWidth="1"/>
    <col min="13308" max="13310" width="20.625" style="9" customWidth="1"/>
    <col min="13311" max="13561" width="6.875" style="9"/>
    <col min="13562" max="13562" width="14.5" style="9" customWidth="1"/>
    <col min="13563" max="13563" width="33.375" style="9" customWidth="1"/>
    <col min="13564" max="13566" width="20.625" style="9" customWidth="1"/>
    <col min="13567" max="13817" width="6.875" style="9"/>
    <col min="13818" max="13818" width="14.5" style="9" customWidth="1"/>
    <col min="13819" max="13819" width="33.375" style="9" customWidth="1"/>
    <col min="13820" max="13822" width="20.625" style="9" customWidth="1"/>
    <col min="13823" max="14073" width="6.875" style="9"/>
    <col min="14074" max="14074" width="14.5" style="9" customWidth="1"/>
    <col min="14075" max="14075" width="33.375" style="9" customWidth="1"/>
    <col min="14076" max="14078" width="20.625" style="9" customWidth="1"/>
    <col min="14079" max="14329" width="6.875" style="9"/>
    <col min="14330" max="14330" width="14.5" style="9" customWidth="1"/>
    <col min="14331" max="14331" width="33.375" style="9" customWidth="1"/>
    <col min="14332" max="14334" width="20.625" style="9" customWidth="1"/>
    <col min="14335" max="14585" width="6.875" style="9"/>
    <col min="14586" max="14586" width="14.5" style="9" customWidth="1"/>
    <col min="14587" max="14587" width="33.375" style="9" customWidth="1"/>
    <col min="14588" max="14590" width="20.625" style="9" customWidth="1"/>
    <col min="14591" max="14841" width="6.875" style="9"/>
    <col min="14842" max="14842" width="14.5" style="9" customWidth="1"/>
    <col min="14843" max="14843" width="33.375" style="9" customWidth="1"/>
    <col min="14844" max="14846" width="20.625" style="9" customWidth="1"/>
    <col min="14847" max="15097" width="6.875" style="9"/>
    <col min="15098" max="15098" width="14.5" style="9" customWidth="1"/>
    <col min="15099" max="15099" width="33.375" style="9" customWidth="1"/>
    <col min="15100" max="15102" width="20.625" style="9" customWidth="1"/>
    <col min="15103" max="15353" width="6.875" style="9"/>
    <col min="15354" max="15354" width="14.5" style="9" customWidth="1"/>
    <col min="15355" max="15355" width="33.375" style="9" customWidth="1"/>
    <col min="15356" max="15358" width="20.625" style="9" customWidth="1"/>
    <col min="15359" max="15609" width="6.875" style="9"/>
    <col min="15610" max="15610" width="14.5" style="9" customWidth="1"/>
    <col min="15611" max="15611" width="33.375" style="9" customWidth="1"/>
    <col min="15612" max="15614" width="20.625" style="9" customWidth="1"/>
    <col min="15615" max="15865" width="6.875" style="9"/>
    <col min="15866" max="15866" width="14.5" style="9" customWidth="1"/>
    <col min="15867" max="15867" width="33.375" style="9" customWidth="1"/>
    <col min="15868" max="15870" width="20.625" style="9" customWidth="1"/>
    <col min="15871" max="16121" width="6.875" style="9"/>
    <col min="16122" max="16122" width="14.5" style="9" customWidth="1"/>
    <col min="16123" max="16123" width="33.375" style="9" customWidth="1"/>
    <col min="16124" max="16126" width="20.625" style="9" customWidth="1"/>
    <col min="16127" max="16384" width="6.875" style="9"/>
  </cols>
  <sheetData>
    <row r="1" spans="1:5" ht="20.100000000000001" customHeight="1">
      <c r="A1" s="10" t="s">
        <v>384</v>
      </c>
      <c r="E1" s="93"/>
    </row>
    <row r="2" spans="1:5" ht="44.25" customHeight="1">
      <c r="A2" s="94" t="s">
        <v>312</v>
      </c>
      <c r="B2" s="95"/>
      <c r="C2" s="95"/>
      <c r="D2" s="95"/>
      <c r="E2" s="95"/>
    </row>
    <row r="3" spans="1:5" ht="20.100000000000001" customHeight="1">
      <c r="A3" s="95"/>
      <c r="B3" s="95"/>
      <c r="C3" s="95"/>
      <c r="D3" s="95"/>
      <c r="E3" s="95"/>
    </row>
    <row r="4" spans="1:5" s="87" customFormat="1" ht="20.100000000000001" customHeight="1">
      <c r="A4" s="17"/>
      <c r="B4" s="16"/>
      <c r="C4" s="16"/>
      <c r="D4" s="16"/>
      <c r="E4" s="96" t="s">
        <v>313</v>
      </c>
    </row>
    <row r="5" spans="1:5" s="87" customFormat="1" ht="20.100000000000001" customHeight="1">
      <c r="A5" s="151" t="s">
        <v>385</v>
      </c>
      <c r="B5" s="151"/>
      <c r="C5" s="151" t="s">
        <v>386</v>
      </c>
      <c r="D5" s="151"/>
      <c r="E5" s="151"/>
    </row>
    <row r="6" spans="1:5" s="87" customFormat="1" ht="20.100000000000001" customHeight="1">
      <c r="A6" s="30" t="s">
        <v>338</v>
      </c>
      <c r="B6" s="30" t="s">
        <v>339</v>
      </c>
      <c r="C6" s="30" t="s">
        <v>318</v>
      </c>
      <c r="D6" s="30" t="s">
        <v>387</v>
      </c>
      <c r="E6" s="30" t="s">
        <v>388</v>
      </c>
    </row>
    <row r="7" spans="1:5" s="87" customFormat="1" ht="20.100000000000001" customHeight="1">
      <c r="A7" s="97" t="s">
        <v>389</v>
      </c>
      <c r="B7" s="98" t="s">
        <v>390</v>
      </c>
      <c r="C7" s="21">
        <f>SUM(C8,C21,C50)</f>
        <v>5623.85</v>
      </c>
      <c r="D7" s="21">
        <f>SUM(D8,D21,D50)</f>
        <v>5013.4399999999996</v>
      </c>
      <c r="E7" s="21">
        <f>SUM(E8,E21,E50)</f>
        <v>610.41</v>
      </c>
    </row>
    <row r="8" spans="1:5" s="87" customFormat="1" ht="20.100000000000001" customHeight="1">
      <c r="A8" s="99" t="s">
        <v>391</v>
      </c>
      <c r="B8" s="100" t="s">
        <v>392</v>
      </c>
      <c r="C8" s="101">
        <v>4533.38</v>
      </c>
      <c r="D8" s="101">
        <v>4533.38</v>
      </c>
      <c r="E8" s="101"/>
    </row>
    <row r="9" spans="1:5" s="87" customFormat="1" ht="20.100000000000001" customHeight="1">
      <c r="A9" s="99" t="s">
        <v>393</v>
      </c>
      <c r="B9" s="100" t="s">
        <v>394</v>
      </c>
      <c r="C9" s="101">
        <v>1173.4000000000001</v>
      </c>
      <c r="D9" s="101">
        <v>1173.4000000000001</v>
      </c>
      <c r="E9" s="101"/>
    </row>
    <row r="10" spans="1:5" s="87" customFormat="1" ht="20.100000000000001" customHeight="1">
      <c r="A10" s="99" t="s">
        <v>395</v>
      </c>
      <c r="B10" s="100" t="s">
        <v>396</v>
      </c>
      <c r="C10" s="101">
        <v>41.95</v>
      </c>
      <c r="D10" s="101">
        <v>41.95</v>
      </c>
      <c r="E10" s="101"/>
    </row>
    <row r="11" spans="1:5" s="87" customFormat="1" ht="20.100000000000001" customHeight="1">
      <c r="A11" s="99" t="s">
        <v>397</v>
      </c>
      <c r="B11" s="100" t="s">
        <v>398</v>
      </c>
      <c r="C11" s="101"/>
      <c r="D11" s="101"/>
      <c r="E11" s="101"/>
    </row>
    <row r="12" spans="1:5" s="87" customFormat="1" ht="20.100000000000001" customHeight="1">
      <c r="A12" s="99" t="s">
        <v>399</v>
      </c>
      <c r="B12" s="100" t="s">
        <v>400</v>
      </c>
      <c r="C12" s="101">
        <v>953.03</v>
      </c>
      <c r="D12" s="101">
        <v>953.03</v>
      </c>
      <c r="E12" s="101"/>
    </row>
    <row r="13" spans="1:5" s="87" customFormat="1" ht="20.100000000000001" customHeight="1">
      <c r="A13" s="99" t="s">
        <v>401</v>
      </c>
      <c r="B13" s="100" t="s">
        <v>402</v>
      </c>
      <c r="C13" s="101">
        <v>346.94</v>
      </c>
      <c r="D13" s="101">
        <v>346.94</v>
      </c>
      <c r="E13" s="101"/>
    </row>
    <row r="14" spans="1:5" s="87" customFormat="1" ht="20.100000000000001" customHeight="1">
      <c r="A14" s="99" t="s">
        <v>403</v>
      </c>
      <c r="B14" s="100" t="s">
        <v>404</v>
      </c>
      <c r="C14" s="101">
        <v>173.47</v>
      </c>
      <c r="D14" s="101">
        <v>173.47</v>
      </c>
      <c r="E14" s="101"/>
    </row>
    <row r="15" spans="1:5" s="87" customFormat="1" ht="20.100000000000001" customHeight="1">
      <c r="A15" s="99" t="s">
        <v>405</v>
      </c>
      <c r="B15" s="100" t="s">
        <v>406</v>
      </c>
      <c r="C15" s="101">
        <v>233.95</v>
      </c>
      <c r="D15" s="101">
        <v>233.95</v>
      </c>
      <c r="E15" s="101"/>
    </row>
    <row r="16" spans="1:5" s="87" customFormat="1" ht="20.100000000000001" customHeight="1">
      <c r="A16" s="99" t="s">
        <v>407</v>
      </c>
      <c r="B16" s="100" t="s">
        <v>408</v>
      </c>
      <c r="C16" s="101"/>
      <c r="D16" s="101"/>
      <c r="E16" s="101"/>
    </row>
    <row r="17" spans="1:9" s="87" customFormat="1" ht="20.100000000000001" customHeight="1">
      <c r="A17" s="99" t="s">
        <v>409</v>
      </c>
      <c r="B17" s="100" t="s">
        <v>410</v>
      </c>
      <c r="C17" s="101">
        <v>58.47</v>
      </c>
      <c r="D17" s="101">
        <v>58.47</v>
      </c>
      <c r="E17" s="101"/>
    </row>
    <row r="18" spans="1:9" s="87" customFormat="1" ht="20.100000000000001" customHeight="1">
      <c r="A18" s="99" t="s">
        <v>411</v>
      </c>
      <c r="B18" s="100" t="s">
        <v>412</v>
      </c>
      <c r="C18" s="101">
        <v>260.20999999999998</v>
      </c>
      <c r="D18" s="101">
        <v>260.20999999999998</v>
      </c>
      <c r="E18" s="101"/>
    </row>
    <row r="19" spans="1:9" s="87" customFormat="1" ht="20.100000000000001" customHeight="1">
      <c r="A19" s="99" t="s">
        <v>413</v>
      </c>
      <c r="B19" s="100" t="s">
        <v>414</v>
      </c>
      <c r="C19" s="101"/>
      <c r="D19" s="101"/>
      <c r="E19" s="101"/>
    </row>
    <row r="20" spans="1:9" s="87" customFormat="1" ht="20.100000000000001" customHeight="1">
      <c r="A20" s="99" t="s">
        <v>415</v>
      </c>
      <c r="B20" s="100" t="s">
        <v>416</v>
      </c>
      <c r="C20" s="101">
        <v>1291.96</v>
      </c>
      <c r="D20" s="101">
        <v>1291.96</v>
      </c>
      <c r="E20" s="101"/>
    </row>
    <row r="21" spans="1:9" s="87" customFormat="1" ht="20.100000000000001" customHeight="1">
      <c r="A21" s="99" t="s">
        <v>417</v>
      </c>
      <c r="B21" s="100" t="s">
        <v>418</v>
      </c>
      <c r="C21" s="101">
        <v>610.41</v>
      </c>
      <c r="D21" s="101"/>
      <c r="E21" s="101">
        <v>610.41</v>
      </c>
    </row>
    <row r="22" spans="1:9" s="87" customFormat="1" ht="20.100000000000001" customHeight="1">
      <c r="A22" s="99" t="s">
        <v>419</v>
      </c>
      <c r="B22" s="65" t="s">
        <v>420</v>
      </c>
      <c r="C22" s="101">
        <v>68.41</v>
      </c>
      <c r="D22" s="101"/>
      <c r="E22" s="101">
        <v>68.41</v>
      </c>
      <c r="G22" s="74"/>
    </row>
    <row r="23" spans="1:9" s="87" customFormat="1" ht="20.100000000000001" customHeight="1">
      <c r="A23" s="99" t="s">
        <v>421</v>
      </c>
      <c r="B23" s="102" t="s">
        <v>422</v>
      </c>
      <c r="C23" s="101">
        <v>25</v>
      </c>
      <c r="D23" s="101"/>
      <c r="E23" s="101">
        <v>25</v>
      </c>
    </row>
    <row r="24" spans="1:9" s="87" customFormat="1" ht="20.100000000000001" customHeight="1">
      <c r="A24" s="99" t="s">
        <v>423</v>
      </c>
      <c r="B24" s="102" t="s">
        <v>424</v>
      </c>
      <c r="C24" s="101">
        <v>5</v>
      </c>
      <c r="D24" s="101"/>
      <c r="E24" s="101">
        <v>5</v>
      </c>
    </row>
    <row r="25" spans="1:9" s="87" customFormat="1" ht="20.100000000000001" customHeight="1">
      <c r="A25" s="99" t="s">
        <v>425</v>
      </c>
      <c r="B25" s="102" t="s">
        <v>426</v>
      </c>
      <c r="C25" s="101">
        <v>1</v>
      </c>
      <c r="D25" s="101"/>
      <c r="E25" s="101">
        <v>1</v>
      </c>
    </row>
    <row r="26" spans="1:9" s="87" customFormat="1" ht="20.100000000000001" customHeight="1">
      <c r="A26" s="99" t="s">
        <v>427</v>
      </c>
      <c r="B26" s="102" t="s">
        <v>428</v>
      </c>
      <c r="C26" s="101">
        <v>52.45</v>
      </c>
      <c r="D26" s="101"/>
      <c r="E26" s="101">
        <v>52.45</v>
      </c>
    </row>
    <row r="27" spans="1:9" s="87" customFormat="1" ht="20.100000000000001" customHeight="1">
      <c r="A27" s="99" t="s">
        <v>429</v>
      </c>
      <c r="B27" s="102" t="s">
        <v>430</v>
      </c>
      <c r="C27" s="101">
        <v>72</v>
      </c>
      <c r="D27" s="101"/>
      <c r="E27" s="101">
        <v>72</v>
      </c>
    </row>
    <row r="28" spans="1:9" s="87" customFormat="1" ht="20.100000000000001" customHeight="1">
      <c r="A28" s="99" t="s">
        <v>431</v>
      </c>
      <c r="B28" s="102" t="s">
        <v>432</v>
      </c>
      <c r="C28" s="101">
        <v>2.5</v>
      </c>
      <c r="D28" s="101"/>
      <c r="E28" s="101">
        <v>2.5</v>
      </c>
    </row>
    <row r="29" spans="1:9" s="87" customFormat="1" ht="20.100000000000001" customHeight="1">
      <c r="A29" s="99" t="s">
        <v>433</v>
      </c>
      <c r="B29" s="102" t="s">
        <v>434</v>
      </c>
      <c r="C29" s="101"/>
      <c r="D29" s="101"/>
      <c r="E29" s="101"/>
    </row>
    <row r="30" spans="1:9" s="87" customFormat="1" ht="20.100000000000001" customHeight="1">
      <c r="A30" s="99" t="s">
        <v>435</v>
      </c>
      <c r="B30" s="102" t="s">
        <v>436</v>
      </c>
      <c r="C30" s="101">
        <v>93.8</v>
      </c>
      <c r="D30" s="101"/>
      <c r="E30" s="101">
        <v>93.8</v>
      </c>
    </row>
    <row r="31" spans="1:9" s="87" customFormat="1" ht="20.100000000000001" customHeight="1">
      <c r="A31" s="99" t="s">
        <v>437</v>
      </c>
      <c r="B31" s="65" t="s">
        <v>438</v>
      </c>
      <c r="C31" s="101">
        <v>35</v>
      </c>
      <c r="D31" s="101"/>
      <c r="E31" s="101">
        <v>35</v>
      </c>
    </row>
    <row r="32" spans="1:9" s="87" customFormat="1" ht="20.100000000000001" customHeight="1">
      <c r="A32" s="99" t="s">
        <v>439</v>
      </c>
      <c r="B32" s="65" t="s">
        <v>440</v>
      </c>
      <c r="C32" s="101"/>
      <c r="D32" s="101"/>
      <c r="E32" s="101"/>
      <c r="I32" s="74"/>
    </row>
    <row r="33" spans="1:12" s="87" customFormat="1" ht="20.100000000000001" customHeight="1">
      <c r="A33" s="99" t="s">
        <v>441</v>
      </c>
      <c r="B33" s="102" t="s">
        <v>442</v>
      </c>
      <c r="C33" s="101">
        <v>35</v>
      </c>
      <c r="D33" s="101"/>
      <c r="E33" s="101">
        <v>35</v>
      </c>
    </row>
    <row r="34" spans="1:12" s="87" customFormat="1" ht="20.100000000000001" customHeight="1">
      <c r="A34" s="99" t="s">
        <v>443</v>
      </c>
      <c r="B34" s="102" t="s">
        <v>444</v>
      </c>
      <c r="C34" s="101"/>
      <c r="D34" s="101"/>
      <c r="E34" s="101"/>
    </row>
    <row r="35" spans="1:12" s="87" customFormat="1" ht="20.100000000000001" customHeight="1">
      <c r="A35" s="99" t="s">
        <v>445</v>
      </c>
      <c r="B35" s="102" t="s">
        <v>446</v>
      </c>
      <c r="C35" s="101">
        <v>0.5</v>
      </c>
      <c r="D35" s="101"/>
      <c r="E35" s="101">
        <v>0.5</v>
      </c>
    </row>
    <row r="36" spans="1:12" s="87" customFormat="1" ht="20.100000000000001" customHeight="1">
      <c r="A36" s="99" t="s">
        <v>447</v>
      </c>
      <c r="B36" s="102" t="s">
        <v>448</v>
      </c>
      <c r="C36" s="101">
        <v>17.600000000000001</v>
      </c>
      <c r="D36" s="101"/>
      <c r="E36" s="101">
        <v>17.600000000000001</v>
      </c>
    </row>
    <row r="37" spans="1:12" s="87" customFormat="1" ht="20.100000000000001" customHeight="1">
      <c r="A37" s="99" t="s">
        <v>449</v>
      </c>
      <c r="B37" s="102" t="s">
        <v>450</v>
      </c>
      <c r="C37" s="101">
        <v>0.8</v>
      </c>
      <c r="D37" s="101"/>
      <c r="E37" s="101">
        <v>0.8</v>
      </c>
    </row>
    <row r="38" spans="1:12" s="87" customFormat="1" ht="20.100000000000001" customHeight="1">
      <c r="A38" s="99" t="s">
        <v>451</v>
      </c>
      <c r="B38" s="102" t="s">
        <v>452</v>
      </c>
      <c r="C38" s="101">
        <v>18.41</v>
      </c>
      <c r="D38" s="101"/>
      <c r="E38" s="101">
        <v>18.41</v>
      </c>
    </row>
    <row r="39" spans="1:12" s="87" customFormat="1" ht="20.100000000000001" customHeight="1">
      <c r="A39" s="99" t="s">
        <v>453</v>
      </c>
      <c r="B39" s="102" t="s">
        <v>454</v>
      </c>
      <c r="C39" s="101"/>
      <c r="D39" s="101"/>
      <c r="E39" s="101"/>
    </row>
    <row r="40" spans="1:12" s="87" customFormat="1" ht="20.100000000000001" customHeight="1">
      <c r="A40" s="99" t="s">
        <v>455</v>
      </c>
      <c r="B40" s="102" t="s">
        <v>456</v>
      </c>
      <c r="C40" s="101"/>
      <c r="D40" s="101"/>
      <c r="E40" s="101"/>
    </row>
    <row r="41" spans="1:12" s="87" customFormat="1" ht="20.100000000000001" customHeight="1">
      <c r="A41" s="99" t="s">
        <v>457</v>
      </c>
      <c r="B41" s="102" t="s">
        <v>458</v>
      </c>
      <c r="C41" s="101"/>
      <c r="D41" s="101"/>
      <c r="E41" s="101"/>
    </row>
    <row r="42" spans="1:12" s="87" customFormat="1" ht="20.100000000000001" customHeight="1">
      <c r="A42" s="99" t="s">
        <v>459</v>
      </c>
      <c r="B42" s="102" t="s">
        <v>460</v>
      </c>
      <c r="C42" s="101">
        <v>55</v>
      </c>
      <c r="D42" s="101"/>
      <c r="E42" s="101">
        <v>55</v>
      </c>
      <c r="L42" s="74"/>
    </row>
    <row r="43" spans="1:12" s="87" customFormat="1" ht="20.100000000000001" customHeight="1">
      <c r="A43" s="99" t="s">
        <v>461</v>
      </c>
      <c r="B43" s="102" t="s">
        <v>462</v>
      </c>
      <c r="C43" s="101">
        <v>3.5</v>
      </c>
      <c r="D43" s="101"/>
      <c r="E43" s="101">
        <v>3.5</v>
      </c>
    </row>
    <row r="44" spans="1:12" s="87" customFormat="1" ht="20.100000000000001" customHeight="1">
      <c r="A44" s="99" t="s">
        <v>463</v>
      </c>
      <c r="B44" s="65" t="s">
        <v>464</v>
      </c>
      <c r="C44" s="101">
        <v>43.37</v>
      </c>
      <c r="D44" s="101"/>
      <c r="E44" s="101">
        <v>43.37</v>
      </c>
    </row>
    <row r="45" spans="1:12" s="87" customFormat="1" ht="20.100000000000001" customHeight="1">
      <c r="A45" s="99" t="s">
        <v>465</v>
      </c>
      <c r="B45" s="102" t="s">
        <v>466</v>
      </c>
      <c r="C45" s="101">
        <v>41.07</v>
      </c>
      <c r="D45" s="101"/>
      <c r="E45" s="101">
        <v>41.07</v>
      </c>
    </row>
    <row r="46" spans="1:12" s="87" customFormat="1" ht="20.100000000000001" customHeight="1">
      <c r="A46" s="99" t="s">
        <v>467</v>
      </c>
      <c r="B46" s="102" t="s">
        <v>468</v>
      </c>
      <c r="C46" s="101">
        <v>15</v>
      </c>
      <c r="D46" s="101"/>
      <c r="E46" s="101">
        <v>15</v>
      </c>
      <c r="I46" s="74"/>
    </row>
    <row r="47" spans="1:12" s="87" customFormat="1" ht="20.100000000000001" customHeight="1">
      <c r="A47" s="99" t="s">
        <v>469</v>
      </c>
      <c r="B47" s="102" t="s">
        <v>470</v>
      </c>
      <c r="C47" s="21"/>
      <c r="D47" s="21"/>
      <c r="E47" s="21"/>
      <c r="I47" s="74"/>
    </row>
    <row r="48" spans="1:12" s="87" customFormat="1" ht="20.100000000000001" customHeight="1">
      <c r="A48" s="99" t="s">
        <v>471</v>
      </c>
      <c r="B48" s="102" t="s">
        <v>472</v>
      </c>
      <c r="C48" s="21"/>
      <c r="D48" s="21"/>
      <c r="E48" s="21"/>
    </row>
    <row r="49" spans="1:7" s="87" customFormat="1" ht="20.100000000000001" customHeight="1">
      <c r="A49" s="99" t="s">
        <v>473</v>
      </c>
      <c r="B49" s="102" t="s">
        <v>474</v>
      </c>
      <c r="C49" s="101">
        <v>25</v>
      </c>
      <c r="D49" s="101"/>
      <c r="E49" s="101">
        <v>25</v>
      </c>
    </row>
    <row r="50" spans="1:7" s="87" customFormat="1" ht="20.100000000000001" customHeight="1">
      <c r="A50" s="103" t="s">
        <v>475</v>
      </c>
      <c r="B50" s="104" t="s">
        <v>476</v>
      </c>
      <c r="C50" s="101">
        <v>480.06</v>
      </c>
      <c r="D50" s="101">
        <v>480.06</v>
      </c>
      <c r="E50" s="21"/>
    </row>
    <row r="51" spans="1:7" s="87" customFormat="1" ht="20.100000000000001" customHeight="1">
      <c r="A51" s="105" t="s">
        <v>477</v>
      </c>
      <c r="B51" s="106" t="s">
        <v>478</v>
      </c>
      <c r="C51" s="101">
        <v>16.98</v>
      </c>
      <c r="D51" s="101">
        <v>16.98</v>
      </c>
      <c r="E51" s="21"/>
    </row>
    <row r="52" spans="1:7" s="87" customFormat="1" ht="20.100000000000001" customHeight="1">
      <c r="A52" s="105" t="s">
        <v>479</v>
      </c>
      <c r="B52" s="99" t="s">
        <v>480</v>
      </c>
      <c r="C52" s="101">
        <v>430.88</v>
      </c>
      <c r="D52" s="101">
        <v>430.88</v>
      </c>
      <c r="E52" s="21"/>
    </row>
    <row r="53" spans="1:7" s="87" customFormat="1" ht="20.100000000000001" customHeight="1">
      <c r="A53" s="105" t="s">
        <v>481</v>
      </c>
      <c r="B53" s="99" t="s">
        <v>482</v>
      </c>
      <c r="C53" s="101">
        <v>32.200000000000003</v>
      </c>
      <c r="D53" s="101">
        <v>32.200000000000003</v>
      </c>
      <c r="E53" s="21"/>
    </row>
    <row r="54" spans="1:7" s="87" customFormat="1" ht="20.100000000000001" customHeight="1">
      <c r="A54" s="99" t="s">
        <v>483</v>
      </c>
      <c r="B54" s="102" t="s">
        <v>484</v>
      </c>
      <c r="C54" s="21"/>
      <c r="D54" s="21"/>
      <c r="E54" s="21"/>
    </row>
    <row r="55" spans="1:7" s="87" customFormat="1" ht="20.100000000000001" customHeight="1">
      <c r="A55" s="99" t="s">
        <v>485</v>
      </c>
      <c r="B55" s="102" t="s">
        <v>486</v>
      </c>
      <c r="C55" s="21"/>
      <c r="D55" s="21"/>
      <c r="E55" s="21"/>
    </row>
    <row r="56" spans="1:7" s="87" customFormat="1" ht="20.100000000000001" customHeight="1">
      <c r="A56" s="99" t="s">
        <v>487</v>
      </c>
      <c r="B56" s="102" t="s">
        <v>488</v>
      </c>
      <c r="C56" s="21"/>
      <c r="D56" s="21"/>
      <c r="E56" s="21"/>
    </row>
    <row r="57" spans="1:7" s="87" customFormat="1" ht="20.100000000000001" customHeight="1">
      <c r="A57" s="99" t="s">
        <v>489</v>
      </c>
      <c r="B57" s="102" t="s">
        <v>490</v>
      </c>
      <c r="C57" s="21"/>
      <c r="D57" s="21"/>
      <c r="E57" s="21"/>
    </row>
    <row r="58" spans="1:7" ht="20.100000000000001" customHeight="1">
      <c r="C58" s="11"/>
      <c r="D58" s="11"/>
      <c r="E58" s="11"/>
    </row>
    <row r="59" spans="1:7" ht="20.100000000000001" customHeight="1">
      <c r="D59" s="11"/>
      <c r="E59" s="11"/>
      <c r="G59" s="11"/>
    </row>
  </sheetData>
  <mergeCells count="2">
    <mergeCell ref="A5:B5"/>
    <mergeCell ref="C5:E5"/>
  </mergeCells>
  <phoneticPr fontId="35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E26" sqref="E26"/>
    </sheetView>
  </sheetViews>
  <sheetFormatPr defaultColWidth="6.875" defaultRowHeight="12.75" customHeight="1"/>
  <cols>
    <col min="1" max="6" width="11.625" style="9" hidden="1" customWidth="1"/>
    <col min="7" max="12" width="19.625" style="9" customWidth="1"/>
    <col min="13" max="256" width="6.875" style="9"/>
    <col min="257" max="268" width="11.625" style="9" customWidth="1"/>
    <col min="269" max="512" width="6.875" style="9"/>
    <col min="513" max="524" width="11.625" style="9" customWidth="1"/>
    <col min="525" max="768" width="6.875" style="9"/>
    <col min="769" max="780" width="11.625" style="9" customWidth="1"/>
    <col min="781" max="1024" width="6.875" style="9"/>
    <col min="1025" max="1036" width="11.625" style="9" customWidth="1"/>
    <col min="1037" max="1280" width="6.875" style="9"/>
    <col min="1281" max="1292" width="11.625" style="9" customWidth="1"/>
    <col min="1293" max="1536" width="6.875" style="9"/>
    <col min="1537" max="1548" width="11.625" style="9" customWidth="1"/>
    <col min="1549" max="1792" width="6.875" style="9"/>
    <col min="1793" max="1804" width="11.625" style="9" customWidth="1"/>
    <col min="1805" max="2048" width="6.875" style="9"/>
    <col min="2049" max="2060" width="11.625" style="9" customWidth="1"/>
    <col min="2061" max="2304" width="6.875" style="9"/>
    <col min="2305" max="2316" width="11.625" style="9" customWidth="1"/>
    <col min="2317" max="2560" width="6.875" style="9"/>
    <col min="2561" max="2572" width="11.625" style="9" customWidth="1"/>
    <col min="2573" max="2816" width="6.875" style="9"/>
    <col min="2817" max="2828" width="11.625" style="9" customWidth="1"/>
    <col min="2829" max="3072" width="6.875" style="9"/>
    <col min="3073" max="3084" width="11.625" style="9" customWidth="1"/>
    <col min="3085" max="3328" width="6.875" style="9"/>
    <col min="3329" max="3340" width="11.625" style="9" customWidth="1"/>
    <col min="3341" max="3584" width="6.875" style="9"/>
    <col min="3585" max="3596" width="11.625" style="9" customWidth="1"/>
    <col min="3597" max="3840" width="6.875" style="9"/>
    <col min="3841" max="3852" width="11.625" style="9" customWidth="1"/>
    <col min="3853" max="4096" width="6.875" style="9"/>
    <col min="4097" max="4108" width="11.625" style="9" customWidth="1"/>
    <col min="4109" max="4352" width="6.875" style="9"/>
    <col min="4353" max="4364" width="11.625" style="9" customWidth="1"/>
    <col min="4365" max="4608" width="6.875" style="9"/>
    <col min="4609" max="4620" width="11.625" style="9" customWidth="1"/>
    <col min="4621" max="4864" width="6.875" style="9"/>
    <col min="4865" max="4876" width="11.625" style="9" customWidth="1"/>
    <col min="4877" max="5120" width="6.875" style="9"/>
    <col min="5121" max="5132" width="11.625" style="9" customWidth="1"/>
    <col min="5133" max="5376" width="6.875" style="9"/>
    <col min="5377" max="5388" width="11.625" style="9" customWidth="1"/>
    <col min="5389" max="5632" width="6.875" style="9"/>
    <col min="5633" max="5644" width="11.625" style="9" customWidth="1"/>
    <col min="5645" max="5888" width="6.875" style="9"/>
    <col min="5889" max="5900" width="11.625" style="9" customWidth="1"/>
    <col min="5901" max="6144" width="6.875" style="9"/>
    <col min="6145" max="6156" width="11.625" style="9" customWidth="1"/>
    <col min="6157" max="6400" width="6.875" style="9"/>
    <col min="6401" max="6412" width="11.625" style="9" customWidth="1"/>
    <col min="6413" max="6656" width="6.875" style="9"/>
    <col min="6657" max="6668" width="11.625" style="9" customWidth="1"/>
    <col min="6669" max="6912" width="6.875" style="9"/>
    <col min="6913" max="6924" width="11.625" style="9" customWidth="1"/>
    <col min="6925" max="7168" width="6.875" style="9"/>
    <col min="7169" max="7180" width="11.625" style="9" customWidth="1"/>
    <col min="7181" max="7424" width="6.875" style="9"/>
    <col min="7425" max="7436" width="11.625" style="9" customWidth="1"/>
    <col min="7437" max="7680" width="6.875" style="9"/>
    <col min="7681" max="7692" width="11.625" style="9" customWidth="1"/>
    <col min="7693" max="7936" width="6.875" style="9"/>
    <col min="7937" max="7948" width="11.625" style="9" customWidth="1"/>
    <col min="7949" max="8192" width="6.875" style="9"/>
    <col min="8193" max="8204" width="11.625" style="9" customWidth="1"/>
    <col min="8205" max="8448" width="6.875" style="9"/>
    <col min="8449" max="8460" width="11.625" style="9" customWidth="1"/>
    <col min="8461" max="8704" width="6.875" style="9"/>
    <col min="8705" max="8716" width="11.625" style="9" customWidth="1"/>
    <col min="8717" max="8960" width="6.875" style="9"/>
    <col min="8961" max="8972" width="11.625" style="9" customWidth="1"/>
    <col min="8973" max="9216" width="6.875" style="9"/>
    <col min="9217" max="9228" width="11.625" style="9" customWidth="1"/>
    <col min="9229" max="9472" width="6.875" style="9"/>
    <col min="9473" max="9484" width="11.625" style="9" customWidth="1"/>
    <col min="9485" max="9728" width="6.875" style="9"/>
    <col min="9729" max="9740" width="11.625" style="9" customWidth="1"/>
    <col min="9741" max="9984" width="6.875" style="9"/>
    <col min="9985" max="9996" width="11.625" style="9" customWidth="1"/>
    <col min="9997" max="10240" width="6.875" style="9"/>
    <col min="10241" max="10252" width="11.625" style="9" customWidth="1"/>
    <col min="10253" max="10496" width="6.875" style="9"/>
    <col min="10497" max="10508" width="11.625" style="9" customWidth="1"/>
    <col min="10509" max="10752" width="6.875" style="9"/>
    <col min="10753" max="10764" width="11.625" style="9" customWidth="1"/>
    <col min="10765" max="11008" width="6.875" style="9"/>
    <col min="11009" max="11020" width="11.625" style="9" customWidth="1"/>
    <col min="11021" max="11264" width="6.875" style="9"/>
    <col min="11265" max="11276" width="11.625" style="9" customWidth="1"/>
    <col min="11277" max="11520" width="6.875" style="9"/>
    <col min="11521" max="11532" width="11.625" style="9" customWidth="1"/>
    <col min="11533" max="11776" width="6.875" style="9"/>
    <col min="11777" max="11788" width="11.625" style="9" customWidth="1"/>
    <col min="11789" max="12032" width="6.875" style="9"/>
    <col min="12033" max="12044" width="11.625" style="9" customWidth="1"/>
    <col min="12045" max="12288" width="6.875" style="9"/>
    <col min="12289" max="12300" width="11.625" style="9" customWidth="1"/>
    <col min="12301" max="12544" width="6.875" style="9"/>
    <col min="12545" max="12556" width="11.625" style="9" customWidth="1"/>
    <col min="12557" max="12800" width="6.875" style="9"/>
    <col min="12801" max="12812" width="11.625" style="9" customWidth="1"/>
    <col min="12813" max="13056" width="6.875" style="9"/>
    <col min="13057" max="13068" width="11.625" style="9" customWidth="1"/>
    <col min="13069" max="13312" width="6.875" style="9"/>
    <col min="13313" max="13324" width="11.625" style="9" customWidth="1"/>
    <col min="13325" max="13568" width="6.875" style="9"/>
    <col min="13569" max="13580" width="11.625" style="9" customWidth="1"/>
    <col min="13581" max="13824" width="6.875" style="9"/>
    <col min="13825" max="13836" width="11.625" style="9" customWidth="1"/>
    <col min="13837" max="14080" width="6.875" style="9"/>
    <col min="14081" max="14092" width="11.625" style="9" customWidth="1"/>
    <col min="14093" max="14336" width="6.875" style="9"/>
    <col min="14337" max="14348" width="11.625" style="9" customWidth="1"/>
    <col min="14349" max="14592" width="6.875" style="9"/>
    <col min="14593" max="14604" width="11.625" style="9" customWidth="1"/>
    <col min="14605" max="14848" width="6.875" style="9"/>
    <col min="14849" max="14860" width="11.625" style="9" customWidth="1"/>
    <col min="14861" max="15104" width="6.875" style="9"/>
    <col min="15105" max="15116" width="11.625" style="9" customWidth="1"/>
    <col min="15117" max="15360" width="6.875" style="9"/>
    <col min="15361" max="15372" width="11.625" style="9" customWidth="1"/>
    <col min="15373" max="15616" width="6.875" style="9"/>
    <col min="15617" max="15628" width="11.625" style="9" customWidth="1"/>
    <col min="15629" max="15872" width="6.875" style="9"/>
    <col min="15873" max="15884" width="11.625" style="9" customWidth="1"/>
    <col min="15885" max="16128" width="6.875" style="9"/>
    <col min="16129" max="16140" width="11.625" style="9" customWidth="1"/>
    <col min="16141" max="16384" width="6.875" style="9"/>
  </cols>
  <sheetData>
    <row r="1" spans="1:12" ht="20.100000000000001" customHeight="1">
      <c r="A1" s="10" t="s">
        <v>491</v>
      </c>
      <c r="G1" s="85" t="s">
        <v>492</v>
      </c>
      <c r="L1" s="91"/>
    </row>
    <row r="2" spans="1:12" ht="42" customHeight="1">
      <c r="A2" s="75" t="s">
        <v>312</v>
      </c>
      <c r="B2" s="76"/>
      <c r="C2" s="76"/>
      <c r="D2" s="76"/>
      <c r="E2" s="76"/>
      <c r="F2" s="76"/>
      <c r="G2" s="75" t="s">
        <v>493</v>
      </c>
      <c r="H2" s="76"/>
      <c r="I2" s="76"/>
      <c r="J2" s="76"/>
      <c r="K2" s="76"/>
      <c r="L2" s="76"/>
    </row>
    <row r="3" spans="1:12" ht="20.100000000000001" customHeight="1">
      <c r="A3" s="8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0.100000000000001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18" t="s">
        <v>313</v>
      </c>
    </row>
    <row r="5" spans="1:12" ht="28.5" customHeight="1">
      <c r="A5" s="151" t="s">
        <v>494</v>
      </c>
      <c r="B5" s="151"/>
      <c r="C5" s="151"/>
      <c r="D5" s="151"/>
      <c r="E5" s="151"/>
      <c r="F5" s="153"/>
      <c r="G5" s="151" t="s">
        <v>337</v>
      </c>
      <c r="H5" s="151"/>
      <c r="I5" s="151"/>
      <c r="J5" s="151"/>
      <c r="K5" s="151"/>
      <c r="L5" s="151"/>
    </row>
    <row r="6" spans="1:12" ht="28.5" customHeight="1">
      <c r="A6" s="154" t="s">
        <v>318</v>
      </c>
      <c r="B6" s="156" t="s">
        <v>495</v>
      </c>
      <c r="C6" s="154" t="s">
        <v>496</v>
      </c>
      <c r="D6" s="154"/>
      <c r="E6" s="154"/>
      <c r="F6" s="158" t="s">
        <v>497</v>
      </c>
      <c r="G6" s="151" t="s">
        <v>318</v>
      </c>
      <c r="H6" s="159" t="s">
        <v>495</v>
      </c>
      <c r="I6" s="151" t="s">
        <v>496</v>
      </c>
      <c r="J6" s="151"/>
      <c r="K6" s="151"/>
      <c r="L6" s="151" t="s">
        <v>497</v>
      </c>
    </row>
    <row r="7" spans="1:12" ht="28.5" customHeight="1">
      <c r="A7" s="155"/>
      <c r="B7" s="157"/>
      <c r="C7" s="80" t="s">
        <v>340</v>
      </c>
      <c r="D7" s="88" t="s">
        <v>498</v>
      </c>
      <c r="E7" s="88" t="s">
        <v>499</v>
      </c>
      <c r="F7" s="155"/>
      <c r="G7" s="151"/>
      <c r="H7" s="159"/>
      <c r="I7" s="30" t="s">
        <v>340</v>
      </c>
      <c r="J7" s="4" t="s">
        <v>498</v>
      </c>
      <c r="K7" s="4" t="s">
        <v>499</v>
      </c>
      <c r="L7" s="151"/>
    </row>
    <row r="8" spans="1:12" ht="28.5" customHeight="1">
      <c r="A8" s="89"/>
      <c r="B8" s="89"/>
      <c r="C8" s="89"/>
      <c r="D8" s="89"/>
      <c r="E8" s="89"/>
      <c r="F8" s="90"/>
      <c r="G8" s="84">
        <v>15.8</v>
      </c>
      <c r="H8" s="21"/>
      <c r="I8" s="92">
        <v>15</v>
      </c>
      <c r="J8" s="83"/>
      <c r="K8" s="84">
        <v>15</v>
      </c>
      <c r="L8" s="21">
        <v>0.8</v>
      </c>
    </row>
    <row r="9" spans="1:12" ht="22.5" customHeight="1">
      <c r="B9" s="11"/>
      <c r="G9" s="11"/>
      <c r="H9" s="11"/>
      <c r="I9" s="11"/>
      <c r="J9" s="11"/>
      <c r="K9" s="11"/>
      <c r="L9" s="11"/>
    </row>
    <row r="10" spans="1:12" ht="12.75" customHeight="1">
      <c r="G10" s="11"/>
      <c r="H10" s="11"/>
      <c r="I10" s="11"/>
      <c r="J10" s="11"/>
      <c r="K10" s="11"/>
      <c r="L10" s="11"/>
    </row>
    <row r="11" spans="1:12" ht="12.75" customHeight="1">
      <c r="G11" s="11"/>
      <c r="H11" s="11"/>
      <c r="I11" s="11"/>
      <c r="J11" s="11"/>
      <c r="K11" s="11"/>
      <c r="L11" s="11"/>
    </row>
    <row r="12" spans="1:12" ht="12.75" customHeight="1">
      <c r="G12" s="11"/>
      <c r="H12" s="11"/>
      <c r="I12" s="11"/>
      <c r="L12" s="11"/>
    </row>
    <row r="13" spans="1:12" ht="12.75" customHeight="1">
      <c r="F13" s="11"/>
      <c r="G13" s="11"/>
      <c r="H13" s="11"/>
      <c r="I13" s="11"/>
      <c r="J13" s="11"/>
      <c r="K13" s="11"/>
    </row>
    <row r="14" spans="1:12" ht="12.75" customHeight="1">
      <c r="D14" s="11"/>
      <c r="G14" s="11"/>
      <c r="H14" s="11"/>
      <c r="I14" s="11"/>
    </row>
    <row r="15" spans="1:12" ht="12.75" customHeight="1">
      <c r="J15" s="11"/>
    </row>
    <row r="16" spans="1:12" ht="12.75" customHeight="1">
      <c r="K16" s="11"/>
      <c r="L16" s="11"/>
    </row>
    <row r="20" spans="8:8" ht="12.75" customHeight="1">
      <c r="H20" s="1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E26" sqref="E26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500</v>
      </c>
      <c r="E1" s="45"/>
    </row>
    <row r="2" spans="1:5" ht="42.75" customHeight="1">
      <c r="A2" s="75" t="s">
        <v>501</v>
      </c>
      <c r="B2" s="76"/>
      <c r="C2" s="76"/>
      <c r="D2" s="76"/>
      <c r="E2" s="76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313</v>
      </c>
    </row>
    <row r="5" spans="1:5" ht="20.100000000000001" customHeight="1">
      <c r="A5" s="151" t="s">
        <v>338</v>
      </c>
      <c r="B5" s="153" t="s">
        <v>339</v>
      </c>
      <c r="C5" s="151" t="s">
        <v>502</v>
      </c>
      <c r="D5" s="151"/>
      <c r="E5" s="151"/>
    </row>
    <row r="6" spans="1:5" ht="20.100000000000001" customHeight="1">
      <c r="A6" s="155"/>
      <c r="B6" s="155"/>
      <c r="C6" s="80" t="s">
        <v>318</v>
      </c>
      <c r="D6" s="80" t="s">
        <v>341</v>
      </c>
      <c r="E6" s="80" t="s">
        <v>342</v>
      </c>
    </row>
    <row r="7" spans="1:5" ht="20.100000000000001" customHeight="1">
      <c r="A7" s="81"/>
      <c r="B7" s="82"/>
      <c r="C7" s="83"/>
      <c r="D7" s="84"/>
      <c r="E7" s="21"/>
    </row>
    <row r="8" spans="1:5" ht="20.25" customHeight="1">
      <c r="A8" s="8" t="s">
        <v>503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3">
    <mergeCell ref="C5:E5"/>
    <mergeCell ref="A5:A6"/>
    <mergeCell ref="B5:B6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tabSelected="1" workbookViewId="0">
      <selection activeCell="B10" sqref="B10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504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pans="1:251" ht="38.25" customHeight="1">
      <c r="A2" s="46" t="s">
        <v>505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spans="1:251" ht="12.75" customHeight="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spans="1:251" ht="20.100000000000001" customHeight="1">
      <c r="A4" s="17"/>
      <c r="B4" s="49"/>
      <c r="C4" s="50"/>
      <c r="D4" s="18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spans="1:251" ht="23.25" customHeight="1">
      <c r="A5" s="151" t="s">
        <v>314</v>
      </c>
      <c r="B5" s="151"/>
      <c r="C5" s="151" t="s">
        <v>315</v>
      </c>
      <c r="D5" s="151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spans="1:251" ht="24" customHeight="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spans="1:251" ht="20.100000000000001" customHeight="1">
      <c r="A7" s="169" t="s">
        <v>608</v>
      </c>
      <c r="B7" s="53">
        <v>5782.13</v>
      </c>
      <c r="C7" s="54" t="s">
        <v>325</v>
      </c>
      <c r="D7" s="53">
        <v>4229.03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spans="1:251" ht="20.100000000000001" customHeight="1">
      <c r="A8" s="55" t="s">
        <v>506</v>
      </c>
      <c r="B8" s="53"/>
      <c r="C8" s="54" t="s">
        <v>327</v>
      </c>
      <c r="D8" s="53">
        <v>979.11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spans="1:251" ht="20.100000000000001" customHeight="1">
      <c r="A9" s="56" t="s">
        <v>507</v>
      </c>
      <c r="B9" s="57"/>
      <c r="C9" s="54" t="s">
        <v>329</v>
      </c>
      <c r="D9" s="53">
        <v>313.77999999999997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spans="1:251" ht="20.100000000000001" customHeight="1">
      <c r="A10" s="58" t="s">
        <v>508</v>
      </c>
      <c r="B10" s="59"/>
      <c r="C10" s="54" t="s">
        <v>331</v>
      </c>
      <c r="D10" s="53">
        <v>260.20999999999998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spans="1:251" ht="20.100000000000001" customHeight="1">
      <c r="A11" s="58" t="s">
        <v>509</v>
      </c>
      <c r="B11" s="59"/>
      <c r="C11" s="60"/>
      <c r="D11" s="61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spans="1:251" ht="20.100000000000001" customHeight="1">
      <c r="A12" s="58" t="s">
        <v>510</v>
      </c>
      <c r="B12" s="21"/>
      <c r="C12" s="62"/>
      <c r="D12" s="61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spans="1:251" ht="20.100000000000001" customHeight="1">
      <c r="A13" s="58"/>
      <c r="B13" s="63"/>
      <c r="C13" s="62"/>
      <c r="D13" s="61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spans="1:251" ht="20.100000000000001" customHeight="1">
      <c r="A14" s="58"/>
      <c r="B14" s="64"/>
      <c r="C14" s="60"/>
      <c r="D14" s="61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spans="1:251" ht="20.100000000000001" customHeight="1">
      <c r="A15" s="58"/>
      <c r="B15" s="64"/>
      <c r="C15" s="60"/>
      <c r="D15" s="61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spans="1:251" ht="20.100000000000001" customHeight="1">
      <c r="A16" s="58"/>
      <c r="B16" s="64"/>
      <c r="C16" s="60"/>
      <c r="D16" s="61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spans="1:251" ht="20.100000000000001" customHeight="1">
      <c r="A17" s="58"/>
      <c r="B17" s="64"/>
      <c r="C17" s="60"/>
      <c r="D17" s="61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spans="1:251" ht="20.100000000000001" customHeight="1">
      <c r="A18" s="65"/>
      <c r="B18" s="64"/>
      <c r="C18" s="60"/>
      <c r="D18" s="61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spans="1:251" ht="20.100000000000001" customHeight="1">
      <c r="A19" s="65"/>
      <c r="B19" s="64"/>
      <c r="C19" s="62"/>
      <c r="D19" s="61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spans="1:251" ht="20.100000000000001" customHeight="1">
      <c r="A20" s="65"/>
      <c r="B20" s="64"/>
      <c r="C20" s="60"/>
      <c r="D20" s="61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spans="1:251" ht="20.100000000000001" customHeight="1">
      <c r="A21" s="65"/>
      <c r="B21" s="64"/>
      <c r="C21" s="60"/>
      <c r="D21" s="61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spans="1:251" ht="20.100000000000001" customHeight="1">
      <c r="A22" s="66"/>
      <c r="B22" s="64"/>
      <c r="C22" s="60"/>
      <c r="D22" s="61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spans="1:251" ht="20.100000000000001" customHeight="1">
      <c r="A23" s="66"/>
      <c r="B23" s="64"/>
      <c r="C23" s="60"/>
      <c r="D23" s="61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spans="1:251" ht="20.100000000000001" customHeight="1">
      <c r="A24" s="66"/>
      <c r="B24" s="64"/>
      <c r="C24" s="67"/>
      <c r="D24" s="68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spans="1:251" ht="20.100000000000001" customHeight="1">
      <c r="A25" s="69" t="s">
        <v>511</v>
      </c>
      <c r="B25" s="70">
        <f>SUM(B7:B17)</f>
        <v>5782.13</v>
      </c>
      <c r="C25" s="71" t="s">
        <v>512</v>
      </c>
      <c r="D25" s="68">
        <f>SUM(D7:D24)</f>
        <v>5782.13</v>
      </c>
      <c r="F25" s="11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spans="1:251" ht="20.100000000000001" customHeight="1">
      <c r="A26" s="58" t="s">
        <v>513</v>
      </c>
      <c r="B26" s="70"/>
      <c r="C26" s="60" t="s">
        <v>514</v>
      </c>
      <c r="D26" s="68"/>
      <c r="E26" s="11"/>
      <c r="F26" s="11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spans="1:251" ht="20.100000000000001" customHeight="1">
      <c r="A27" s="58" t="s">
        <v>515</v>
      </c>
      <c r="B27" s="21"/>
      <c r="C27" s="62"/>
      <c r="D27" s="6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spans="1:251" ht="20.100000000000001" customHeight="1">
      <c r="A28" s="72" t="s">
        <v>516</v>
      </c>
      <c r="B28" s="73">
        <f>B25+B26+B27</f>
        <v>5782.13</v>
      </c>
      <c r="C28" s="67" t="s">
        <v>517</v>
      </c>
      <c r="D28" s="68">
        <f>D25+D26</f>
        <v>5782.13</v>
      </c>
      <c r="E28" s="11"/>
    </row>
    <row r="35" spans="3:3" ht="20.100000000000001" customHeight="1">
      <c r="C35" s="11"/>
    </row>
  </sheetData>
  <mergeCells count="2">
    <mergeCell ref="A5:B5"/>
    <mergeCell ref="C5:D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L29"/>
  <sheetViews>
    <sheetView showGridLines="0" showZeros="0" topLeftCell="A6" workbookViewId="0">
      <selection activeCell="E27" sqref="E9 E12 E14 E21 E27"/>
    </sheetView>
  </sheetViews>
  <sheetFormatPr defaultColWidth="6.875" defaultRowHeight="12.75" customHeight="1"/>
  <cols>
    <col min="1" max="1" width="9.25" style="9" customWidth="1"/>
    <col min="2" max="2" width="38.25" style="9" customWidth="1"/>
    <col min="3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518</v>
      </c>
      <c r="L1" s="41"/>
    </row>
    <row r="2" spans="1:12" ht="43.5" customHeight="1">
      <c r="A2" s="27" t="s">
        <v>519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0.100000000000001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0.10000000000000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2" t="s">
        <v>313</v>
      </c>
    </row>
    <row r="5" spans="1:12" ht="24" customHeight="1">
      <c r="A5" s="151" t="s">
        <v>520</v>
      </c>
      <c r="B5" s="151"/>
      <c r="C5" s="161" t="s">
        <v>318</v>
      </c>
      <c r="D5" s="159" t="s">
        <v>515</v>
      </c>
      <c r="E5" s="159" t="s">
        <v>521</v>
      </c>
      <c r="F5" s="159" t="s">
        <v>506</v>
      </c>
      <c r="G5" s="159" t="s">
        <v>507</v>
      </c>
      <c r="H5" s="160" t="s">
        <v>508</v>
      </c>
      <c r="I5" s="161"/>
      <c r="J5" s="159" t="s">
        <v>509</v>
      </c>
      <c r="K5" s="159" t="s">
        <v>510</v>
      </c>
      <c r="L5" s="164" t="s">
        <v>513</v>
      </c>
    </row>
    <row r="6" spans="1:12" ht="42" customHeight="1">
      <c r="A6" s="31" t="s">
        <v>338</v>
      </c>
      <c r="B6" s="32" t="s">
        <v>339</v>
      </c>
      <c r="C6" s="157"/>
      <c r="D6" s="157"/>
      <c r="E6" s="157"/>
      <c r="F6" s="157"/>
      <c r="G6" s="157"/>
      <c r="H6" s="4" t="s">
        <v>522</v>
      </c>
      <c r="I6" s="4" t="s">
        <v>523</v>
      </c>
      <c r="J6" s="157"/>
      <c r="K6" s="157"/>
      <c r="L6" s="157"/>
    </row>
    <row r="7" spans="1:12" ht="20.100000000000001" customHeight="1">
      <c r="A7" s="162" t="s">
        <v>318</v>
      </c>
      <c r="B7" s="163"/>
      <c r="C7" s="33">
        <v>5782.13</v>
      </c>
      <c r="D7" s="26"/>
      <c r="E7" s="33">
        <v>5782.13</v>
      </c>
      <c r="F7" s="34"/>
      <c r="G7" s="35"/>
      <c r="H7" s="35"/>
      <c r="I7" s="35"/>
      <c r="J7" s="35"/>
      <c r="K7" s="35"/>
      <c r="L7" s="35"/>
    </row>
    <row r="8" spans="1:12" ht="23.1" customHeight="1">
      <c r="A8" s="36" t="s">
        <v>343</v>
      </c>
      <c r="B8" s="37" t="s">
        <v>325</v>
      </c>
      <c r="C8" s="38">
        <v>4229.03</v>
      </c>
      <c r="D8" s="26"/>
      <c r="E8" s="38">
        <v>4229.03</v>
      </c>
      <c r="F8" s="39"/>
      <c r="G8" s="40"/>
      <c r="H8" s="40"/>
      <c r="I8" s="40"/>
      <c r="J8" s="40"/>
      <c r="K8" s="40"/>
      <c r="L8" s="40"/>
    </row>
    <row r="9" spans="1:12" ht="23.1" customHeight="1">
      <c r="A9" s="36" t="s">
        <v>524</v>
      </c>
      <c r="B9" s="37" t="s">
        <v>525</v>
      </c>
      <c r="C9" s="38">
        <v>4142.63</v>
      </c>
      <c r="D9" s="26"/>
      <c r="E9" s="38">
        <v>4142.63</v>
      </c>
      <c r="F9" s="39"/>
      <c r="G9" s="40"/>
      <c r="H9" s="40"/>
      <c r="I9" s="40"/>
      <c r="J9" s="40"/>
      <c r="K9" s="40"/>
      <c r="L9" s="40"/>
    </row>
    <row r="10" spans="1:12" ht="23.1" customHeight="1">
      <c r="A10" s="36" t="s">
        <v>526</v>
      </c>
      <c r="B10" s="37" t="s">
        <v>527</v>
      </c>
      <c r="C10" s="38">
        <v>28.9</v>
      </c>
      <c r="D10" s="26"/>
      <c r="E10" s="38">
        <v>28.9</v>
      </c>
      <c r="F10" s="39"/>
      <c r="G10" s="40"/>
      <c r="H10" s="40"/>
      <c r="I10" s="40"/>
      <c r="J10" s="40"/>
      <c r="K10" s="40"/>
      <c r="L10" s="40"/>
    </row>
    <row r="11" spans="1:12" ht="23.1" customHeight="1">
      <c r="A11" s="36" t="s">
        <v>528</v>
      </c>
      <c r="B11" s="37" t="s">
        <v>529</v>
      </c>
      <c r="C11" s="38">
        <v>4113.7299999999996</v>
      </c>
      <c r="D11" s="26"/>
      <c r="E11" s="38">
        <v>4113.7299999999996</v>
      </c>
      <c r="F11" s="39"/>
      <c r="G11" s="40"/>
      <c r="H11" s="40"/>
      <c r="I11" s="40"/>
      <c r="J11" s="40"/>
      <c r="K11" s="40"/>
      <c r="L11" s="40"/>
    </row>
    <row r="12" spans="1:12" ht="23.1" customHeight="1">
      <c r="A12" s="36" t="s">
        <v>530</v>
      </c>
      <c r="B12" s="37" t="s">
        <v>531</v>
      </c>
      <c r="C12" s="38">
        <v>86.4</v>
      </c>
      <c r="D12" s="26"/>
      <c r="E12" s="38">
        <v>86.4</v>
      </c>
      <c r="F12" s="39"/>
      <c r="G12" s="40"/>
      <c r="H12" s="40"/>
      <c r="I12" s="40"/>
      <c r="J12" s="40"/>
      <c r="K12" s="40"/>
      <c r="L12" s="40"/>
    </row>
    <row r="13" spans="1:12" ht="23.1" customHeight="1">
      <c r="A13" s="36" t="s">
        <v>532</v>
      </c>
      <c r="B13" s="37" t="s">
        <v>533</v>
      </c>
      <c r="C13" s="38">
        <v>86.4</v>
      </c>
      <c r="D13" s="26"/>
      <c r="E13" s="38">
        <v>86.4</v>
      </c>
      <c r="F13" s="39"/>
      <c r="G13" s="40"/>
      <c r="H13" s="40"/>
      <c r="I13" s="40"/>
      <c r="J13" s="40"/>
      <c r="K13" s="40"/>
      <c r="L13" s="40"/>
    </row>
    <row r="14" spans="1:12" ht="23.1" customHeight="1">
      <c r="A14" s="36" t="s">
        <v>354</v>
      </c>
      <c r="B14" s="37" t="s">
        <v>327</v>
      </c>
      <c r="C14" s="38">
        <v>979.11</v>
      </c>
      <c r="D14" s="26"/>
      <c r="E14" s="38">
        <v>979.11</v>
      </c>
      <c r="F14" s="39"/>
      <c r="G14" s="40"/>
      <c r="H14" s="40"/>
      <c r="I14" s="40"/>
      <c r="J14" s="40"/>
      <c r="K14" s="40"/>
      <c r="L14" s="40"/>
    </row>
    <row r="15" spans="1:12" ht="23.1" customHeight="1">
      <c r="A15" s="36" t="s">
        <v>534</v>
      </c>
      <c r="B15" s="37" t="s">
        <v>535</v>
      </c>
      <c r="C15" s="38">
        <v>968.26</v>
      </c>
      <c r="D15" s="26"/>
      <c r="E15" s="38">
        <v>968.26</v>
      </c>
      <c r="F15" s="39"/>
      <c r="G15" s="40"/>
      <c r="H15" s="40"/>
      <c r="I15" s="40"/>
      <c r="J15" s="40"/>
      <c r="K15" s="40"/>
      <c r="L15" s="40"/>
    </row>
    <row r="16" spans="1:12" ht="23.1" customHeight="1">
      <c r="A16" s="36" t="s">
        <v>536</v>
      </c>
      <c r="B16" s="37" t="s">
        <v>537</v>
      </c>
      <c r="C16" s="38">
        <v>447.85</v>
      </c>
      <c r="D16" s="26"/>
      <c r="E16" s="38">
        <v>447.85</v>
      </c>
      <c r="F16" s="39"/>
      <c r="G16" s="40"/>
      <c r="H16" s="40"/>
      <c r="I16" s="40"/>
      <c r="J16" s="40"/>
      <c r="K16" s="40"/>
      <c r="L16" s="40"/>
    </row>
    <row r="17" spans="1:12" ht="23.1" customHeight="1">
      <c r="A17" s="36" t="s">
        <v>538</v>
      </c>
      <c r="B17" s="37" t="s">
        <v>539</v>
      </c>
      <c r="C17" s="38">
        <v>346.94</v>
      </c>
      <c r="D17" s="26"/>
      <c r="E17" s="38">
        <v>346.94</v>
      </c>
      <c r="F17" s="39"/>
      <c r="G17" s="40"/>
      <c r="H17" s="40"/>
      <c r="I17" s="40"/>
      <c r="J17" s="40"/>
      <c r="K17" s="40"/>
      <c r="L17" s="40"/>
    </row>
    <row r="18" spans="1:12" ht="23.1" customHeight="1">
      <c r="A18" s="36" t="s">
        <v>540</v>
      </c>
      <c r="B18" s="37" t="s">
        <v>541</v>
      </c>
      <c r="C18" s="38">
        <v>173.47</v>
      </c>
      <c r="D18" s="26"/>
      <c r="E18" s="38">
        <v>173.47</v>
      </c>
      <c r="F18" s="39"/>
      <c r="G18" s="40"/>
      <c r="H18" s="40"/>
      <c r="I18" s="40"/>
      <c r="J18" s="40"/>
      <c r="K18" s="40"/>
      <c r="L18" s="40"/>
    </row>
    <row r="19" spans="1:12" ht="23.1" customHeight="1">
      <c r="A19" s="36" t="s">
        <v>542</v>
      </c>
      <c r="B19" s="37" t="s">
        <v>543</v>
      </c>
      <c r="C19" s="38">
        <v>10.84</v>
      </c>
      <c r="D19" s="26"/>
      <c r="E19" s="38">
        <v>10.84</v>
      </c>
      <c r="F19" s="39"/>
      <c r="G19" s="40"/>
      <c r="H19" s="40"/>
      <c r="I19" s="40"/>
      <c r="J19" s="40"/>
      <c r="K19" s="40"/>
      <c r="L19" s="40"/>
    </row>
    <row r="20" spans="1:12" ht="23.1" customHeight="1">
      <c r="A20" s="36" t="s">
        <v>544</v>
      </c>
      <c r="B20" s="37" t="s">
        <v>545</v>
      </c>
      <c r="C20" s="38">
        <v>10.84</v>
      </c>
      <c r="D20" s="26"/>
      <c r="E20" s="38">
        <v>10.84</v>
      </c>
      <c r="F20" s="39"/>
      <c r="G20" s="40"/>
      <c r="H20" s="40"/>
      <c r="I20" s="40"/>
      <c r="J20" s="40"/>
      <c r="K20" s="40"/>
      <c r="L20" s="40"/>
    </row>
    <row r="21" spans="1:12" ht="23.1" customHeight="1">
      <c r="A21" s="36" t="s">
        <v>367</v>
      </c>
      <c r="B21" s="37" t="s">
        <v>329</v>
      </c>
      <c r="C21" s="38">
        <v>313.77999999999997</v>
      </c>
      <c r="D21" s="26"/>
      <c r="E21" s="38">
        <v>313.77999999999997</v>
      </c>
      <c r="F21" s="39"/>
      <c r="G21" s="40"/>
      <c r="H21" s="40"/>
      <c r="I21" s="40"/>
      <c r="J21" s="40"/>
      <c r="K21" s="40"/>
      <c r="L21" s="40"/>
    </row>
    <row r="22" spans="1:12" ht="23.1" customHeight="1">
      <c r="A22" s="36" t="s">
        <v>546</v>
      </c>
      <c r="B22" s="37" t="s">
        <v>547</v>
      </c>
      <c r="C22" s="38">
        <v>307.27999999999997</v>
      </c>
      <c r="D22" s="26"/>
      <c r="E22" s="38">
        <v>307.27999999999997</v>
      </c>
      <c r="F22" s="39"/>
      <c r="G22" s="40"/>
      <c r="H22" s="40"/>
      <c r="I22" s="40"/>
      <c r="J22" s="40"/>
      <c r="K22" s="40"/>
      <c r="L22" s="40"/>
    </row>
    <row r="23" spans="1:12" ht="23.1" customHeight="1">
      <c r="A23" s="36" t="s">
        <v>548</v>
      </c>
      <c r="B23" s="37" t="s">
        <v>549</v>
      </c>
      <c r="C23" s="38">
        <v>233.96</v>
      </c>
      <c r="D23" s="26"/>
      <c r="E23" s="38">
        <v>233.96</v>
      </c>
      <c r="F23" s="39"/>
      <c r="G23" s="40"/>
      <c r="H23" s="40"/>
      <c r="I23" s="40"/>
      <c r="J23" s="40"/>
      <c r="K23" s="40"/>
      <c r="L23" s="40"/>
    </row>
    <row r="24" spans="1:12" ht="23.1" customHeight="1">
      <c r="A24" s="36" t="s">
        <v>550</v>
      </c>
      <c r="B24" s="37" t="s">
        <v>551</v>
      </c>
      <c r="C24" s="38">
        <v>73.319999999999993</v>
      </c>
      <c r="D24" s="26"/>
      <c r="E24" s="38">
        <v>73.319999999999993</v>
      </c>
      <c r="F24" s="39"/>
      <c r="G24" s="40"/>
      <c r="H24" s="40"/>
      <c r="I24" s="40"/>
      <c r="J24" s="40"/>
      <c r="K24" s="40"/>
      <c r="L24" s="40"/>
    </row>
    <row r="25" spans="1:12" ht="23.1" customHeight="1">
      <c r="A25" s="36" t="s">
        <v>552</v>
      </c>
      <c r="B25" s="37" t="s">
        <v>553</v>
      </c>
      <c r="C25" s="38">
        <v>6.51</v>
      </c>
      <c r="D25" s="26"/>
      <c r="E25" s="38">
        <v>6.51</v>
      </c>
      <c r="F25" s="39"/>
      <c r="G25" s="40"/>
      <c r="H25" s="40"/>
      <c r="I25" s="40"/>
      <c r="J25" s="40"/>
      <c r="K25" s="40"/>
      <c r="L25" s="40"/>
    </row>
    <row r="26" spans="1:12" ht="23.1" customHeight="1">
      <c r="A26" s="36" t="s">
        <v>554</v>
      </c>
      <c r="B26" s="37" t="s">
        <v>555</v>
      </c>
      <c r="C26" s="38">
        <v>6.51</v>
      </c>
      <c r="D26" s="26"/>
      <c r="E26" s="38">
        <v>6.51</v>
      </c>
      <c r="F26" s="39"/>
      <c r="G26" s="40"/>
      <c r="H26" s="40"/>
      <c r="I26" s="40"/>
      <c r="J26" s="40"/>
      <c r="K26" s="40"/>
      <c r="L26" s="40"/>
    </row>
    <row r="27" spans="1:12" ht="23.1" customHeight="1">
      <c r="A27" s="36" t="s">
        <v>378</v>
      </c>
      <c r="B27" s="37" t="s">
        <v>331</v>
      </c>
      <c r="C27" s="38">
        <v>260.20999999999998</v>
      </c>
      <c r="D27" s="26"/>
      <c r="E27" s="38">
        <v>260.20999999999998</v>
      </c>
      <c r="F27" s="39"/>
      <c r="G27" s="40"/>
      <c r="H27" s="40"/>
      <c r="I27" s="40"/>
      <c r="J27" s="40"/>
      <c r="K27" s="40"/>
      <c r="L27" s="40"/>
    </row>
    <row r="28" spans="1:12" ht="23.1" customHeight="1">
      <c r="A28" s="36" t="s">
        <v>556</v>
      </c>
      <c r="B28" s="37" t="s">
        <v>557</v>
      </c>
      <c r="C28" s="38">
        <v>260.20999999999998</v>
      </c>
      <c r="D28" s="26"/>
      <c r="E28" s="38">
        <v>260.20999999999998</v>
      </c>
      <c r="F28" s="39"/>
      <c r="G28" s="40"/>
      <c r="H28" s="40"/>
      <c r="I28" s="40"/>
      <c r="J28" s="40"/>
      <c r="K28" s="40"/>
      <c r="L28" s="40"/>
    </row>
    <row r="29" spans="1:12" ht="23.1" customHeight="1">
      <c r="A29" s="36" t="s">
        <v>558</v>
      </c>
      <c r="B29" s="37" t="s">
        <v>559</v>
      </c>
      <c r="C29" s="38">
        <v>260.20999999999998</v>
      </c>
      <c r="D29" s="26"/>
      <c r="E29" s="38">
        <v>260.20999999999998</v>
      </c>
      <c r="F29" s="39"/>
      <c r="G29" s="40"/>
      <c r="H29" s="40"/>
      <c r="I29" s="40"/>
      <c r="J29" s="40"/>
      <c r="K29" s="40"/>
      <c r="L29" s="4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35" type="noConversion"/>
  <printOptions horizontalCentered="1"/>
  <pageMargins left="0" right="0" top="0.55069444444444404" bottom="0.118055555555556" header="0.5" footer="0.5"/>
  <pageSetup paperSize="9" scale="7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28"/>
  <sheetViews>
    <sheetView showGridLines="0" showZeros="0" workbookViewId="0">
      <selection activeCell="E26" sqref="E26"/>
    </sheetView>
  </sheetViews>
  <sheetFormatPr defaultColWidth="6.875" defaultRowHeight="12.75" customHeight="1"/>
  <cols>
    <col min="1" max="1" width="17.125" style="9" customWidth="1"/>
    <col min="2" max="2" width="34" style="9" customWidth="1"/>
    <col min="3" max="6" width="18" style="9" customWidth="1"/>
    <col min="7" max="7" width="19.5" style="9" customWidth="1"/>
    <col min="8" max="8" width="21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560</v>
      </c>
      <c r="B1" s="11"/>
    </row>
    <row r="2" spans="1:9" ht="44.25" customHeight="1">
      <c r="A2" s="165" t="s">
        <v>561</v>
      </c>
      <c r="B2" s="165"/>
      <c r="C2" s="165"/>
      <c r="D2" s="165"/>
      <c r="E2" s="165"/>
      <c r="F2" s="165"/>
      <c r="G2" s="165"/>
      <c r="H2" s="165"/>
    </row>
    <row r="3" spans="1:9" ht="20.100000000000001" customHeight="1">
      <c r="A3" s="12"/>
      <c r="B3" s="13"/>
      <c r="C3" s="14"/>
      <c r="D3" s="14"/>
      <c r="E3" s="14"/>
      <c r="F3" s="14"/>
      <c r="G3" s="14"/>
      <c r="H3" s="15"/>
    </row>
    <row r="4" spans="1:9" ht="25.5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19" t="s">
        <v>338</v>
      </c>
      <c r="B5" s="19" t="s">
        <v>339</v>
      </c>
      <c r="C5" s="19" t="s">
        <v>318</v>
      </c>
      <c r="D5" s="19" t="s">
        <v>341</v>
      </c>
      <c r="E5" s="19" t="s">
        <v>342</v>
      </c>
      <c r="F5" s="19" t="s">
        <v>562</v>
      </c>
      <c r="G5" s="19" t="s">
        <v>563</v>
      </c>
      <c r="H5" s="19" t="s">
        <v>564</v>
      </c>
    </row>
    <row r="6" spans="1:9" ht="27" customHeight="1">
      <c r="A6" s="166" t="s">
        <v>318</v>
      </c>
      <c r="B6" s="166"/>
      <c r="C6" s="20">
        <v>5782.13</v>
      </c>
      <c r="D6" s="20">
        <v>5623.85</v>
      </c>
      <c r="E6" s="20">
        <v>158.28</v>
      </c>
      <c r="F6" s="21"/>
      <c r="G6" s="21"/>
      <c r="H6" s="21"/>
    </row>
    <row r="7" spans="1:9" ht="21" customHeight="1">
      <c r="A7" s="22" t="s">
        <v>343</v>
      </c>
      <c r="B7" s="23" t="s">
        <v>325</v>
      </c>
      <c r="C7" s="24">
        <v>4229.03</v>
      </c>
      <c r="D7" s="24">
        <v>4070.75</v>
      </c>
      <c r="E7" s="24">
        <v>158.28</v>
      </c>
      <c r="F7" s="25"/>
      <c r="G7" s="25"/>
      <c r="H7" s="25"/>
    </row>
    <row r="8" spans="1:9" ht="21" customHeight="1">
      <c r="A8" s="22" t="s">
        <v>565</v>
      </c>
      <c r="B8" s="23" t="s">
        <v>566</v>
      </c>
      <c r="C8" s="24">
        <v>4142.63</v>
      </c>
      <c r="D8" s="24">
        <v>4070.75</v>
      </c>
      <c r="E8" s="24">
        <v>71.88</v>
      </c>
      <c r="F8" s="25"/>
      <c r="G8" s="25"/>
      <c r="H8" s="25"/>
    </row>
    <row r="9" spans="1:9" ht="21" customHeight="1">
      <c r="A9" s="22" t="s">
        <v>567</v>
      </c>
      <c r="B9" s="23" t="s">
        <v>568</v>
      </c>
      <c r="C9" s="24">
        <v>28.9</v>
      </c>
      <c r="D9" s="24"/>
      <c r="E9" s="24">
        <v>28.9</v>
      </c>
      <c r="F9" s="25"/>
      <c r="G9" s="25"/>
      <c r="H9" s="25"/>
    </row>
    <row r="10" spans="1:9" ht="21" customHeight="1">
      <c r="A10" s="22" t="s">
        <v>569</v>
      </c>
      <c r="B10" s="23" t="s">
        <v>570</v>
      </c>
      <c r="C10" s="24">
        <v>4113.7299999999996</v>
      </c>
      <c r="D10" s="24">
        <v>4070.75</v>
      </c>
      <c r="E10" s="24">
        <v>42.98</v>
      </c>
      <c r="F10" s="25"/>
      <c r="G10" s="25"/>
      <c r="H10" s="25"/>
      <c r="I10" s="11"/>
    </row>
    <row r="11" spans="1:9" ht="21" customHeight="1">
      <c r="A11" s="22" t="s">
        <v>571</v>
      </c>
      <c r="B11" s="23" t="s">
        <v>572</v>
      </c>
      <c r="C11" s="24">
        <v>86.4</v>
      </c>
      <c r="D11" s="24"/>
      <c r="E11" s="24">
        <v>86.4</v>
      </c>
      <c r="F11" s="25"/>
      <c r="G11" s="25"/>
      <c r="H11" s="25"/>
    </row>
    <row r="12" spans="1:9" ht="21" customHeight="1">
      <c r="A12" s="22" t="s">
        <v>573</v>
      </c>
      <c r="B12" s="23" t="s">
        <v>574</v>
      </c>
      <c r="C12" s="24">
        <v>86.4</v>
      </c>
      <c r="D12" s="24"/>
      <c r="E12" s="24">
        <v>86.4</v>
      </c>
      <c r="F12" s="25"/>
      <c r="G12" s="25"/>
      <c r="H12" s="26"/>
    </row>
    <row r="13" spans="1:9" ht="21" customHeight="1">
      <c r="A13" s="22" t="s">
        <v>354</v>
      </c>
      <c r="B13" s="23" t="s">
        <v>327</v>
      </c>
      <c r="C13" s="24">
        <v>979.11</v>
      </c>
      <c r="D13" s="24">
        <v>979.11</v>
      </c>
      <c r="E13" s="24"/>
      <c r="F13" s="25"/>
      <c r="G13" s="25"/>
      <c r="H13" s="26"/>
      <c r="I13" s="11"/>
    </row>
    <row r="14" spans="1:9" ht="21" customHeight="1">
      <c r="A14" s="22" t="s">
        <v>575</v>
      </c>
      <c r="B14" s="23" t="s">
        <v>576</v>
      </c>
      <c r="C14" s="24">
        <v>968.26</v>
      </c>
      <c r="D14" s="24">
        <v>968.26</v>
      </c>
      <c r="E14" s="24"/>
      <c r="F14" s="25"/>
      <c r="G14" s="25"/>
      <c r="H14" s="25"/>
    </row>
    <row r="15" spans="1:9" ht="21" customHeight="1">
      <c r="A15" s="22" t="s">
        <v>577</v>
      </c>
      <c r="B15" s="23" t="s">
        <v>578</v>
      </c>
      <c r="C15" s="24">
        <v>447.85</v>
      </c>
      <c r="D15" s="24">
        <v>447.85</v>
      </c>
      <c r="E15" s="24"/>
      <c r="F15" s="25"/>
      <c r="G15" s="25"/>
      <c r="H15" s="26"/>
    </row>
    <row r="16" spans="1:9" ht="21" customHeight="1">
      <c r="A16" s="22" t="s">
        <v>579</v>
      </c>
      <c r="B16" s="23" t="s">
        <v>580</v>
      </c>
      <c r="C16" s="24">
        <v>346.94</v>
      </c>
      <c r="D16" s="24">
        <v>346.94</v>
      </c>
      <c r="E16" s="24"/>
      <c r="F16" s="25"/>
      <c r="G16" s="26"/>
      <c r="H16" s="26"/>
    </row>
    <row r="17" spans="1:8" ht="21" customHeight="1">
      <c r="A17" s="22" t="s">
        <v>581</v>
      </c>
      <c r="B17" s="23" t="s">
        <v>582</v>
      </c>
      <c r="C17" s="24">
        <v>173.47</v>
      </c>
      <c r="D17" s="24">
        <v>173.47</v>
      </c>
      <c r="E17" s="24"/>
      <c r="F17" s="26"/>
      <c r="G17" s="26"/>
      <c r="H17" s="25"/>
    </row>
    <row r="18" spans="1:8" ht="21" customHeight="1">
      <c r="A18" s="22" t="s">
        <v>583</v>
      </c>
      <c r="B18" s="23" t="s">
        <v>584</v>
      </c>
      <c r="C18" s="24">
        <v>10.84</v>
      </c>
      <c r="D18" s="24">
        <v>10.84</v>
      </c>
      <c r="E18" s="24"/>
      <c r="F18" s="26"/>
      <c r="G18" s="26"/>
      <c r="H18" s="26"/>
    </row>
    <row r="19" spans="1:8" ht="21" customHeight="1">
      <c r="A19" s="22" t="s">
        <v>585</v>
      </c>
      <c r="B19" s="23" t="s">
        <v>586</v>
      </c>
      <c r="C19" s="24">
        <v>10.84</v>
      </c>
      <c r="D19" s="24">
        <v>10.84</v>
      </c>
      <c r="E19" s="24"/>
      <c r="F19" s="25"/>
      <c r="G19" s="26"/>
      <c r="H19" s="26"/>
    </row>
    <row r="20" spans="1:8" ht="21" customHeight="1">
      <c r="A20" s="22" t="s">
        <v>367</v>
      </c>
      <c r="B20" s="23" t="s">
        <v>329</v>
      </c>
      <c r="C20" s="24">
        <v>313.77999999999997</v>
      </c>
      <c r="D20" s="24">
        <v>313.77999999999997</v>
      </c>
      <c r="E20" s="24"/>
      <c r="F20" s="26"/>
      <c r="G20" s="26"/>
      <c r="H20" s="26"/>
    </row>
    <row r="21" spans="1:8" ht="21" customHeight="1">
      <c r="A21" s="22" t="s">
        <v>587</v>
      </c>
      <c r="B21" s="23" t="s">
        <v>588</v>
      </c>
      <c r="C21" s="24">
        <v>307.27999999999997</v>
      </c>
      <c r="D21" s="24">
        <v>307.27999999999997</v>
      </c>
      <c r="E21" s="24"/>
      <c r="F21" s="26"/>
      <c r="G21" s="26"/>
      <c r="H21" s="26"/>
    </row>
    <row r="22" spans="1:8" ht="21" customHeight="1">
      <c r="A22" s="22" t="s">
        <v>589</v>
      </c>
      <c r="B22" s="23" t="s">
        <v>590</v>
      </c>
      <c r="C22" s="24">
        <v>233.96</v>
      </c>
      <c r="D22" s="24">
        <v>233.96</v>
      </c>
      <c r="E22" s="24"/>
      <c r="F22" s="26"/>
      <c r="G22" s="25"/>
      <c r="H22" s="26"/>
    </row>
    <row r="23" spans="1:8" ht="21" customHeight="1">
      <c r="A23" s="22" t="s">
        <v>591</v>
      </c>
      <c r="B23" s="23" t="s">
        <v>592</v>
      </c>
      <c r="C23" s="24">
        <v>73.319999999999993</v>
      </c>
      <c r="D23" s="24">
        <v>73.319999999999993</v>
      </c>
      <c r="E23" s="24"/>
      <c r="F23" s="26"/>
      <c r="G23" s="26"/>
      <c r="H23" s="26"/>
    </row>
    <row r="24" spans="1:8" ht="21" customHeight="1">
      <c r="A24" s="22" t="s">
        <v>593</v>
      </c>
      <c r="B24" s="23" t="s">
        <v>594</v>
      </c>
      <c r="C24" s="24">
        <v>6.51</v>
      </c>
      <c r="D24" s="24">
        <v>6.51</v>
      </c>
      <c r="E24" s="24"/>
      <c r="F24" s="26"/>
      <c r="G24" s="25"/>
      <c r="H24" s="26"/>
    </row>
    <row r="25" spans="1:8" ht="21" customHeight="1">
      <c r="A25" s="22" t="s">
        <v>595</v>
      </c>
      <c r="B25" s="23" t="s">
        <v>596</v>
      </c>
      <c r="C25" s="24">
        <v>6.51</v>
      </c>
      <c r="D25" s="24">
        <v>6.51</v>
      </c>
      <c r="E25" s="24"/>
      <c r="F25" s="26"/>
      <c r="G25" s="26"/>
      <c r="H25" s="26"/>
    </row>
    <row r="26" spans="1:8" ht="21" customHeight="1">
      <c r="A26" s="22" t="s">
        <v>378</v>
      </c>
      <c r="B26" s="23" t="s">
        <v>331</v>
      </c>
      <c r="C26" s="24">
        <v>260.20999999999998</v>
      </c>
      <c r="D26" s="24">
        <v>260.20999999999998</v>
      </c>
      <c r="E26" s="24"/>
      <c r="F26" s="26"/>
      <c r="G26" s="26"/>
      <c r="H26" s="26"/>
    </row>
    <row r="27" spans="1:8" ht="21" customHeight="1">
      <c r="A27" s="22" t="s">
        <v>597</v>
      </c>
      <c r="B27" s="23" t="s">
        <v>598</v>
      </c>
      <c r="C27" s="24">
        <v>260.20999999999998</v>
      </c>
      <c r="D27" s="24">
        <v>260.20999999999998</v>
      </c>
      <c r="E27" s="24"/>
      <c r="F27" s="26"/>
      <c r="G27" s="26"/>
      <c r="H27" s="26"/>
    </row>
    <row r="28" spans="1:8" ht="21" customHeight="1">
      <c r="A28" s="22" t="s">
        <v>599</v>
      </c>
      <c r="B28" s="23" t="s">
        <v>600</v>
      </c>
      <c r="C28" s="24">
        <v>260.20999999999998</v>
      </c>
      <c r="D28" s="24">
        <v>260.20999999999998</v>
      </c>
      <c r="E28" s="24"/>
      <c r="F28" s="26"/>
      <c r="G28" s="26"/>
      <c r="H28" s="26"/>
    </row>
  </sheetData>
  <mergeCells count="2">
    <mergeCell ref="A2:H2"/>
    <mergeCell ref="A6:B6"/>
  </mergeCells>
  <phoneticPr fontId="35" type="noConversion"/>
  <printOptions horizontalCentered="1"/>
  <pageMargins left="0" right="0" top="1" bottom="1" header="0.5" footer="0.5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</vt:i4>
      </vt:variant>
    </vt:vector>
  </HeadingPairs>
  <TitlesOfParts>
    <vt:vector size="2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'6 部门收支总表'!Print_Area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冉咏兰</cp:lastModifiedBy>
  <dcterms:created xsi:type="dcterms:W3CDTF">2015-06-05T18:19:00Z</dcterms:created>
  <dcterms:modified xsi:type="dcterms:W3CDTF">2022-06-27T03:04:01Z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F45FD491341141E1B1BDE179F51D9D96</vt:lpwstr>
  </property>
  <property fmtid="{D5CDD505-2E9C-101B-9397-08002B2CF9AE}" pid="3" name="KSOProductBuildVer">
    <vt:lpwstr>2052-11.1.0.11294</vt:lpwstr>
  </property>
</Properties>
</file>