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<sst xmlns="http://schemas.openxmlformats.org/spreadsheetml/2006/main" count="1440" uniqueCount="565">
  <si>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</si>
  <si>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</si>
  <si>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</si>
  <si>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</si>
  <si>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</si>
  <si>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</si>
  <si>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</si>
  <si>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</si>
  <si>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</si>
  <si>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</si>
  <si>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</si>
  <si>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</si>
  <si>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</si>
  <si>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</si>
  <si>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</si>
  <si>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</si>
  <si>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</si>
  <si>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</si>
  <si>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</si>
  <si>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</si>
  <si>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</si>
  <si>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</si>
  <si>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</si>
  <si>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</si>
  <si>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</si>
  <si>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</si>
  <si>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</si>
  <si>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</si>
  <si>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</si>
  <si>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</si>
  <si>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</si>
  <si>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</si>
  <si>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</si>
  <si>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</si>
  <si>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</si>
  <si>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</si>
  <si>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</si>
  <si>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</si>
  <si>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</si>
  <si>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</si>
  <si>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</si>
  <si>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</si>
  <si>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</si>
  <si>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</si>
  <si>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</si>
  <si>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</si>
  <si>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</si>
  <si>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</si>
  <si>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</si>
  <si>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</si>
  <si>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</si>
  <si>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</si>
  <si>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</si>
  <si>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</si>
  <si>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</si>
  <si>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</si>
  <si>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</si>
  <si>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</si>
  <si>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</si>
  <si>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</si>
  <si>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</si>
  <si>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</si>
  <si>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</si>
  <si>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</si>
  <si>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</si>
  <si>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</si>
  <si>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</si>
  <si>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</si>
  <si>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</si>
  <si>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</si>
  <si>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</si>
  <si>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</si>
  <si>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</si>
  <si>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</si>
  <si>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</si>
  <si>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</si>
  <si>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</si>
  <si>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</si>
  <si>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</si>
  <si>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</si>
  <si>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</si>
  <si>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</si>
  <si>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</si>
  <si>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</si>
  <si>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</si>
  <si>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</si>
  <si>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</si>
  <si>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</si>
  <si>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</si>
  <si>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</si>
  <si>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</si>
  <si>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</si>
  <si>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</si>
  <si>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</si>
  <si>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</si>
  <si>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</si>
  <si>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</si>
  <si>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</si>
  <si>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</si>
  <si>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</si>
  <si>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</si>
  <si>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</si>
  <si>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</si>
  <si>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</si>
  <si>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</si>
  <si>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</si>
  <si>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</si>
  <si>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</si>
  <si>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</si>
  <si>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</si>
  <si>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</si>
  <si>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</si>
  <si>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</si>
  <si>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</si>
  <si>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</si>
  <si>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</si>
  <si>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</si>
  <si>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</si>
  <si>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</si>
  <si>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</si>
  <si>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</si>
  <si>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</si>
  <si>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</si>
  <si>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</si>
  <si>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</si>
  <si>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</si>
  <si>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</si>
  <si>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</si>
  <si>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</si>
  <si>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</si>
  <si>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</si>
  <si>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</si>
  <si>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</si>
  <si>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</si>
  <si>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</si>
  <si>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</si>
  <si>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</si>
  <si>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</si>
  <si>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</si>
  <si>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</si>
  <si>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</si>
  <si>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</si>
  <si>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</si>
  <si>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</si>
  <si>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</si>
  <si>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</si>
  <si>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</si>
  <si>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</si>
  <si>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</si>
  <si>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</si>
  <si>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</si>
  <si>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</si>
  <si>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</si>
  <si>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</si>
  <si>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</si>
  <si>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</si>
  <si>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</si>
  <si>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</si>
  <si>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</si>
  <si>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</si>
  <si>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</si>
  <si>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</si>
  <si>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</si>
  <si>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</si>
  <si>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</si>
  <si>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</si>
  <si>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</si>
  <si>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</si>
  <si>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</si>
  <si>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</si>
  <si>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</si>
  <si>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</si>
  <si>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</si>
  <si>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</si>
  <si>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</si>
  <si>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</si>
  <si>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</si>
  <si>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</si>
  <si>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</si>
  <si>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</si>
  <si>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</si>
  <si>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</si>
  <si>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</si>
  <si>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</si>
  <si>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</si>
  <si>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</si>
  <si>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</si>
  <si>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</si>
  <si>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</si>
  <si>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</si>
  <si>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</si>
  <si>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</si>
  <si>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</si>
  <si>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</si>
  <si>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</si>
  <si>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</si>
  <si>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</si>
  <si>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</si>
  <si>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</si>
  <si>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</si>
  <si>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</si>
  <si>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</si>
  <si>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</si>
  <si>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</si>
  <si>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</si>
  <si>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</si>
  <si>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</si>
  <si>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</si>
  <si>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</si>
  <si>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</si>
  <si>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</si>
  <si>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</si>
  <si>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</si>
  <si>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</si>
  <si>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</si>
  <si>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</si>
  <si>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</si>
  <si>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</si>
  <si>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</si>
  <si>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</si>
  <si>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</si>
  <si>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</si>
  <si>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</si>
  <si>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</si>
  <si>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</si>
  <si>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</si>
  <si>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</si>
  <si>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</si>
  <si>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</si>
  <si>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</si>
  <si>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</si>
  <si>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</si>
  <si>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</si>
  <si>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</si>
  <si>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</si>
  <si>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</si>
  <si>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</si>
  <si>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</si>
  <si>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</si>
  <si>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</si>
  <si>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</si>
  <si>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</si>
  <si>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</si>
  <si>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</si>
  <si>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</si>
  <si>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</si>
  <si>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</si>
  <si>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</si>
  <si>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</si>
  <si>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</si>
  <si>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</si>
  <si>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</si>
  <si>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</si>
  <si>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</si>
  <si>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</si>
  <si>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</si>
  <si>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</si>
  <si>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</si>
  <si>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</si>
  <si>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</si>
  <si>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</si>
  <si>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</si>
  <si>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</si>
  <si>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</si>
  <si>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</si>
  <si>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</si>
  <si>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</si>
  <si>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</si>
  <si>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</si>
  <si>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</si>
  <si>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</si>
  <si>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</si>
  <si>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</si>
  <si>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</si>
  <si>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</si>
  <si>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</si>
  <si>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</si>
  <si>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</si>
  <si>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</si>
  <si>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</si>
  <si>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</si>
  <si>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</si>
  <si>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</si>
  <si>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</si>
  <si>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</si>
  <si>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</si>
  <si>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</si>
  <si>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</si>
  <si>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</si>
  <si>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</si>
  <si>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</si>
  <si>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</si>
  <si>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</si>
  <si>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</si>
  <si>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</si>
  <si>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</si>
  <si>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</si>
  <si>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</si>
  <si>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</si>
  <si>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</si>
  <si>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</si>
  <si>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</si>
  <si>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</si>
  <si>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</si>
  <si>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</si>
  <si>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</si>
  <si>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</si>
  <si>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</si>
  <si>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</si>
  <si>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</si>
  <si>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</si>
  <si>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</si>
  <si>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重庆经开区经济运行局财政拨款收支总表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</si>
  <si>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</si>
  <si>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</si>
  <si>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</si>
  <si>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</si>
  <si>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</si>
  <si>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</si>
  <si>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</si>
  <si>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</si>
  <si>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</si>
  <si>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</si>
  <si>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</si>
  <si>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</si>
  <si>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</si>
  <si>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</si>
  <si>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</si>
  <si>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</si>
  <si>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</si>
  <si>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</si>
  <si>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资源勘探工业信息等支出</t>
  </si>
  <si>
    <t>住房保障支出</t>
  </si>
  <si>
    <t>二、结转下年</t>
  </si>
  <si>
    <t>收入总数</t>
  </si>
  <si>
    <t>支出总数</t>
  </si>
  <si>
    <t>附件2</t>
  </si>
  <si>
    <t>重庆经开区经济运行局一般公共预算财政拨款支出预算表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</si>
  <si>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</si>
  <si>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</si>
  <si>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</si>
  <si>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</si>
  <si>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</si>
  <si>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</si>
  <si>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</si>
  <si>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</si>
  <si>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 20104</t>
  </si>
  <si>
    <t> 发展与改革事务</t>
  </si>
  <si>
    <t>  2010401</t>
  </si>
  <si>
    <t>  行政运行</t>
  </si>
  <si>
    <t>  2010402</t>
  </si>
  <si>
    <t>  一般行政管理事务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</si>
  <si>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</si>
  <si>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</si>
  <si>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</si>
  <si>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</si>
  <si>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</si>
  <si>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</si>
  <si>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</si>
  <si>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</si>
  <si>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</si>
  <si>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</si>
  <si>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</si>
  <si>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</si>
  <si>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</si>
  <si>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</si>
  <si>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21099</t>
  </si>
  <si>
    <t> 其他卫生健康支出</t>
  </si>
  <si>
    <t>  2109999</t>
  </si>
  <si>
    <t>  其他卫生健康支出</t>
  </si>
  <si>
    <t>215</t>
  </si>
  <si>
    <t> 21508</t>
  </si>
  <si>
    <t> 支持中小企业发展和管理支出</t>
  </si>
  <si>
    <t>  2150899</t>
  </si>
  <si>
    <t>  其他支持中小企业发展和管理支出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</si>
  <si>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</si>
  <si>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</si>
  <si>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</si>
  <si>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</si>
  <si>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</si>
  <si>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</si>
  <si>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</t>
  </si>
  <si>
    <t>重庆经开区经济运行局一般公共预算财政拨款基本支出预算表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</si>
  <si>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</si>
  <si>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</si>
  <si>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</si>
  <si>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</si>
  <si>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</si>
  <si>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</si>
  <si>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</si>
  <si>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</si>
  <si>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</si>
  <si>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</si>
  <si>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</si>
  <si>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</si>
  <si>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</si>
  <si>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</si>
  <si>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</si>
  <si>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</si>
  <si>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</si>
  <si>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</si>
  <si>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</si>
  <si>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</si>
  <si>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</si>
  <si>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</si>
  <si>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</si>
  <si>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</si>
  <si>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</si>
  <si>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</si>
  <si>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</si>
  <si>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</si>
  <si>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</si>
  <si>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</si>
  <si>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</si>
  <si>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</si>
  <si>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</si>
  <si>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</si>
  <si>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</si>
  <si>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</si>
  <si>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</si>
  <si>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</si>
  <si>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</si>
  <si>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</si>
  <si>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</si>
  <si>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</si>
  <si>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</si>
  <si>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</si>
  <si>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</si>
  <si>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</si>
  <si>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</si>
  <si>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</si>
  <si>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</si>
  <si>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</si>
  <si>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</si>
  <si>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</si>
  <si>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</si>
  <si>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</si>
  <si>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</si>
  <si>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</si>
  <si>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</si>
  <si>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</si>
  <si>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</si>
  <si>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</si>
  <si>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</si>
  <si>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</si>
  <si>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</si>
  <si>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</si>
  <si>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</si>
  <si>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</si>
  <si>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</si>
  <si>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</si>
  <si>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</si>
  <si>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</si>
  <si>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</si>
  <si>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</si>
  <si>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</si>
  <si>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</si>
  <si>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</si>
  <si>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</si>
  <si>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</si>
  <si>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</si>
  <si>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</si>
  <si>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</si>
  <si>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</si>
  <si>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</si>
  <si>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</si>
  <si>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</si>
  <si>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</si>
  <si>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</si>
  <si>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</si>
  <si>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</si>
  <si>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</si>
  <si>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</si>
  <si>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</si>
  <si>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</si>
  <si>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</si>
  <si>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</si>
  <si>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</si>
  <si>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</si>
  <si>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</si>
  <si>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</si>
  <si>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</si>
  <si>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</si>
  <si>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</si>
  <si>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</si>
  <si>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</si>
  <si>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</si>
  <si>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</si>
  <si>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办公设备购置</t>
  </si>
  <si>
    <t>附件3-4</t>
  </si>
  <si>
    <t>附件4</t>
  </si>
  <si>
    <t>XXXXX（单位全称）一般公共预算“三公”经费支出表</t>
  </si>
  <si>
    <t>重庆经开区经济运行局一般公共预算“三公”经费支出表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</si>
  <si>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</si>
  <si>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</si>
  <si>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</si>
  <si>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</si>
  <si>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</si>
  <si>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</si>
  <si>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</si>
  <si>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XXXXX（单位全称）政府性基金预算支出表</t>
  </si>
  <si>
    <t>本年政府性基金预算财政拨款支出</t>
  </si>
  <si>
    <t>（备注：本单位无政府性基金收支，故此表无数据。）</t>
  </si>
  <si>
    <t>附件6</t>
  </si>
  <si>
    <t>重庆经开区经济运行局单位收支总表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</si>
  <si>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</si>
  <si>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</si>
  <si>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</si>
  <si>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</si>
  <si>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</si>
  <si>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</si>
  <si>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</si>
  <si>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</si>
  <si>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</si>
  <si>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</si>
  <si>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</si>
  <si>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</si>
  <si>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</si>
  <si>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</si>
  <si>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重庆经开区经济运行局单位收入总表</t>
  </si>
  <si>
    <t>科目</t>
  </si>
  <si>
    <t>非教育收费收入预算</t>
  </si>
  <si>
    <t>教育收费收预算入</t>
  </si>
  <si>
    <r>
      <rPr>
        <sz val="10"/>
        <color rgb="FF000000"/>
        <rFont val="Dialog.plain"/>
        <charset val="134"/>
      </rPr>
      <t> 20104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</si>
  <si>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宋体"/>
        <charset val="134"/>
      </rPr>
      <t>发展与改革事务</t>
    </r>
  </si>
  <si>
    <r>
      <rPr>
        <sz val="10"/>
        <color rgb="FF000000"/>
        <rFont val="Dialog.plain"/>
        <charset val="134"/>
      </rPr>
      <t>  2010401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</si>
  <si>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</si>
  <si>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2010402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</si>
  <si>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</si>
  <si>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</si>
  <si>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</si>
  <si>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</si>
  <si>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</si>
  <si>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</si>
  <si>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</si>
  <si>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</si>
  <si>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</si>
  <si>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</si>
  <si>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</si>
  <si>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</si>
  <si>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</si>
  <si>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</si>
  <si>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</si>
  <si>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</si>
  <si>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</si>
  <si>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r>
      <rPr>
        <sz val="10"/>
        <color rgb="FF000000"/>
        <rFont val="Dialog.plain"/>
        <charset val="134"/>
      </rPr>
      <t> 21508</t>
    </r>
  </si>
  <si>
    <r>
      <rPr>
        <sz val="10"/>
        <color rgb="FF000000"/>
        <rFont val="Dialog.plain"/>
        <charset val="134"/>
      </rPr>
      <t> 支持中小企业发展和管理支出</t>
    </r>
  </si>
  <si>
    <r>
      <rPr>
        <sz val="10"/>
        <color rgb="FF000000"/>
        <rFont val="Dialog.plain"/>
        <charset val="134"/>
      </rPr>
      <t>  2150899</t>
    </r>
  </si>
  <si>
    <r>
      <rPr>
        <sz val="10"/>
        <color rgb="FF000000"/>
        <rFont val="Dialog.plain"/>
        <charset val="134"/>
      </rPr>
      <t>  其他支持中小企业发展和管理支出</t>
    </r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</si>
  <si>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</si>
  <si>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</si>
  <si>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</si>
  <si>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</si>
  <si>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附件8</t>
  </si>
  <si>
    <t>重庆经开区经济运行局单位支出总表</t>
  </si>
  <si>
    <t>上缴上级支出</t>
  </si>
  <si>
    <t>事业单位经营支出</t>
  </si>
  <si>
    <t>对下级单位补助支出</t>
  </si>
  <si>
    <t>f</t>
  </si>
  <si>
    <t>重庆经开区经济运行局政府采购预算明细表</t>
  </si>
  <si>
    <t>教育收费收入预算</t>
  </si>
  <si>
    <t>合  计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</si>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</sst>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176" formatCode="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Times New Roman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6"/>
      <name val="华文细黑"/>
      <charset val="134"/>
    </font>
    <font>
      <b/>
      <sz val="1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color rgb="FF000000"/>
      <name val="Dialog.plain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7" borderId="1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6" borderId="18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45" fillId="3" borderId="17" applyNumberFormat="0" applyAlignment="0" applyProtection="0">
      <alignment vertical="center"/>
    </xf>
    <xf numFmtId="0" fontId="46" fillId="24" borderId="2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2" fillId="0" borderId="0"/>
    <xf numFmtId="0" fontId="7" fillId="0" borderId="0"/>
    <xf numFmtId="0" fontId="7" fillId="0" borderId="0"/>
  </cellStyleXfs>
  <cellXfs count="16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7" fillId="0" borderId="3" xfId="51" applyFill="1" applyBorder="1" applyAlignment="1">
      <alignment horizontal="center"/>
    </xf>
    <xf numFmtId="0" fontId="7" fillId="0" borderId="4" xfId="51" applyFill="1" applyBorder="1" applyAlignment="1">
      <alignment horizontal="center"/>
    </xf>
    <xf numFmtId="0" fontId="7" fillId="0" borderId="1" xfId="51" applyFill="1" applyBorder="1"/>
    <xf numFmtId="0" fontId="7" fillId="0" borderId="1" xfId="51" applyBorder="1"/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4" fontId="12" fillId="0" borderId="8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4" fontId="12" fillId="0" borderId="9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Fill="1" applyAlignment="1">
      <alignment horizontal="right"/>
    </xf>
    <xf numFmtId="0" fontId="6" fillId="0" borderId="10" xfId="51" applyNumberFormat="1" applyFont="1" applyFill="1" applyBorder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Continuous" vertical="center" wrapText="1"/>
    </xf>
    <xf numFmtId="0" fontId="6" fillId="0" borderId="12" xfId="51" applyFont="1" applyFill="1" applyBorder="1" applyAlignment="1">
      <alignment vertical="center"/>
    </xf>
    <xf numFmtId="4" fontId="17" fillId="0" borderId="8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vertical="center"/>
    </xf>
    <xf numFmtId="0" fontId="6" fillId="0" borderId="3" xfId="51" applyFont="1" applyBorder="1" applyAlignment="1">
      <alignment vertical="center"/>
    </xf>
    <xf numFmtId="0" fontId="6" fillId="0" borderId="3" xfId="51" applyFont="1" applyBorder="1" applyAlignment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/>
    </xf>
    <xf numFmtId="0" fontId="6" fillId="0" borderId="4" xfId="51" applyFont="1" applyFill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4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5" fillId="0" borderId="0" xfId="51" applyFont="1" applyFill="1"/>
    <xf numFmtId="0" fontId="8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9" fontId="6" fillId="0" borderId="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" fillId="0" borderId="0" xfId="51" applyFont="1" applyAlignment="1">
      <alignment vertical="center"/>
    </xf>
    <xf numFmtId="0" fontId="8" fillId="0" borderId="0" xfId="51" applyFont="1" applyFill="1" applyAlignment="1">
      <alignment horizontal="center"/>
    </xf>
    <xf numFmtId="0" fontId="19" fillId="0" borderId="0" xfId="51" applyFont="1" applyFill="1" applyAlignment="1">
      <alignment horizontal="centerContinuous"/>
    </xf>
    <xf numFmtId="0" fontId="15" fillId="0" borderId="0" xfId="51" applyFont="1"/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3" xfId="51" applyNumberFormat="1" applyFont="1" applyFill="1" applyBorder="1" applyAlignment="1" applyProtection="1"/>
    <xf numFmtId="0" fontId="14" fillId="0" borderId="0" xfId="51" applyFont="1" applyAlignment="1">
      <alignment horizontal="center" vertical="center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4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4" fontId="22" fillId="0" borderId="8" xfId="0" applyNumberFormat="1" applyFont="1" applyBorder="1" applyAlignment="1">
      <alignment horizontal="center"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12" fillId="0" borderId="8" xfId="0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0" fontId="7" fillId="0" borderId="1" xfId="51" applyFill="1" applyBorder="1" applyAlignment="1">
      <alignment horizontal="center"/>
    </xf>
    <xf numFmtId="49" fontId="8" fillId="0" borderId="0" xfId="51" applyNumberFormat="1" applyFont="1" applyFill="1" applyAlignment="1" applyProtection="1">
      <alignment horizontal="center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15" fillId="0" borderId="0" xfId="50" applyFont="1"/>
    <xf numFmtId="0" fontId="7" fillId="0" borderId="0" xfId="50" applyAlignment="1">
      <alignment wrapText="1"/>
    </xf>
    <xf numFmtId="0" fontId="7" fillId="0" borderId="0" xfId="50"/>
    <xf numFmtId="0" fontId="15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4" fontId="6" fillId="0" borderId="11" xfId="50" applyNumberFormat="1" applyFont="1" applyBorder="1" applyAlignment="1">
      <alignment horizontal="left" vertical="center"/>
    </xf>
    <xf numFmtId="4" fontId="6" fillId="0" borderId="11" xfId="50" applyNumberFormat="1" applyFont="1" applyBorder="1" applyAlignment="1">
      <alignment horizontal="right" vertical="center"/>
    </xf>
    <xf numFmtId="0" fontId="6" fillId="0" borderId="3" xfId="50" applyFont="1" applyFill="1" applyBorder="1" applyAlignment="1">
      <alignment horizontal="left" vertical="center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3" xfId="50" applyFont="1" applyBorder="1" applyAlignment="1">
      <alignment horizontal="left" vertical="center"/>
    </xf>
    <xf numFmtId="4" fontId="6" fillId="0" borderId="11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3" xfId="50" applyNumberFormat="1" applyFont="1" applyFill="1" applyBorder="1" applyAlignment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6" xfId="50" applyBorder="1" applyAlignment="1">
      <alignment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9" hidden="1" customWidth="1"/>
    <col min="2" max="2" width="15.375" style="159" customWidth="1"/>
    <col min="3" max="3" width="59.75" customWidth="1"/>
    <col min="4" max="4" width="13" style="159" customWidth="1"/>
    <col min="5" max="5" width="101.5" customWidth="1"/>
    <col min="6" max="6" width="29.25" customWidth="1"/>
    <col min="7" max="7" width="30.75" style="159" customWidth="1"/>
    <col min="8" max="8" width="28.5" style="159" customWidth="1"/>
    <col min="9" max="9" width="72.875" customWidth="1"/>
  </cols>
  <sheetData>
    <row r="2" ht="24.75" customHeight="1" spans="1:9">
      <c r="A2" s="160" t="s">
        <v>0</v>
      </c>
      <c r="B2" s="160"/>
      <c r="C2" s="160"/>
      <c r="D2" s="160"/>
      <c r="E2" s="160"/>
      <c r="F2" s="160"/>
      <c r="G2" s="160"/>
      <c r="H2" s="160"/>
      <c r="I2" s="160"/>
    </row>
    <row r="4" ht="22.5" spans="1:9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ht="22.5" spans="1:9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ht="22.5" spans="1:9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ht="22.5" spans="1:9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ht="22.5" spans="1:9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ht="22.5" spans="1:9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ht="22.5" spans="1:9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ht="22.5" spans="1:9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ht="22.5" spans="1:9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ht="22.5" spans="1:9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ht="22.5" spans="1:9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ht="22.5" spans="1:9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ht="22.5" spans="1:9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ht="22.5" spans="1:9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ht="22.5" spans="1:9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ht="22.5" spans="1:9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ht="22.5" spans="1:9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ht="22.5" spans="1:9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ht="22.5" spans="1:9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ht="22.5" spans="1:9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ht="22.5" spans="1:9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ht="22.5" spans="1:9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ht="22.5" spans="1:9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ht="22.5" spans="1:9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ht="22.5" spans="1:9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ht="22.5" spans="1:9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ht="22.5" spans="1:9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ht="22.5" spans="1:9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ht="22.5" spans="1:9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ht="22.5" spans="1:9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ht="22.5" spans="1:9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ht="22.5" spans="1:9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ht="22.5" spans="1:9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ht="22.5" spans="1:9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ht="22.5" spans="1:9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ht="22.5" spans="1:9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ht="22.5" spans="1:9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ht="22.5" spans="1:9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ht="22.5" spans="1:9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ht="22.5" spans="1:9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ht="22.5" spans="1:9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ht="22.5" spans="1:9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ht="22.5" spans="1:9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ht="22.5" spans="1:9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ht="22.5" spans="1:9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ht="22.5" spans="1:9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ht="22.5" spans="1:9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ht="22.5" spans="1:9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ht="22.5" spans="1:9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ht="22.5" spans="1:9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ht="22.5" spans="1:9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ht="22.5" spans="1:9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ht="22.5" spans="1:9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ht="22.5" spans="1:9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ht="22.5" spans="1:9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ht="22.5" spans="1:9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ht="22.5" spans="1:9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ht="22.5" spans="1:9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ht="22.5" spans="1:9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ht="22.5" spans="1:9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ht="22.5" spans="1:9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ht="22.5" spans="1:9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ht="22.5" spans="1:9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ht="22.5" spans="1:9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ht="22.5" spans="1:9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ht="22.5" spans="1:9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ht="22.5" spans="1:9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ht="22.5" spans="1:9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ht="22.5" spans="1:9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ht="22.5" spans="1:9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ht="22.5" spans="1:9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ht="22.5" spans="1:9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ht="22.5" spans="1:9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ht="22.5" spans="1:9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ht="22.5" spans="1:9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ht="22.5" spans="1:9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ht="22.5" spans="1:9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ht="22.5" spans="1:9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ht="22.5" spans="1:9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ht="22.5" spans="1:9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ht="22.5" spans="1:9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ht="22.5" spans="1:9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ht="22.5" spans="1:9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ht="22.5" spans="1:9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ht="22.5" spans="1:9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ht="22.5" spans="1:9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ht="22.5" spans="1:9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ht="22.5" spans="1:9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ht="22.5" spans="1:9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ht="22.5" spans="1:9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ht="22.5" spans="1:9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ht="22.5" spans="1:9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ht="22.5" spans="1:9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ht="22.5" spans="1:9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ht="22.5" spans="1:9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ht="22.5" spans="1:9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ht="22.5" spans="1:9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ht="22.5" spans="1:9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ht="22.5" spans="1:9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ht="22.5" spans="1:9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ht="22.5" spans="1:9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ht="22.5" spans="1:9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ht="22.5" spans="1:9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ht="22.5" spans="1:9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ht="22.5" spans="1:9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ht="22.5" spans="1:9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ht="22.5" spans="1:9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ht="22.5" spans="1:9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ht="22.5" spans="1:9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ht="22.5" spans="1:9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ht="22.5" spans="1:9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ht="22.5" spans="1:9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ht="22.5" spans="1:9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ht="22.5" spans="1:9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ht="22.5" spans="1:9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ht="22.5" spans="1:9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ht="22.5" spans="1:9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ht="22.5" spans="1:9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ht="22.5" spans="1:9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ht="22.5" spans="1:9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ht="22.5" spans="1:9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ht="22.5" spans="1:9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ht="22.5" spans="1:9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ht="22.5" spans="1:9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ht="22.5" spans="1:9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ht="22.5" spans="1:9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ht="22.5" spans="1:9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ht="22.5" spans="1:9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ht="22.5" spans="1:9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ht="22.5" spans="1:9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ht="22.5" spans="1:9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ht="22.5" spans="1:9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ht="22.5" spans="1:9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ht="22.5" spans="1:9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ht="22.5" spans="1:9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ht="22.5" spans="1:9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ht="22.5" spans="1:9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ht="22.5" spans="1:9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ht="22.5" spans="1:9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ht="22.5" spans="1:9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ht="22.5" spans="1:9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ht="22.5" spans="1:9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ht="22.5" spans="1:9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ht="22.5" spans="1:9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ht="22.5" spans="1:9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ht="22.5" spans="1:9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ht="22.5" spans="1:9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ht="22.5" spans="1:9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ht="22.5" spans="1:9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ht="22.5" spans="1:9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ht="22.5" spans="1:9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ht="22.5" spans="1:9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ht="22.5" spans="1:9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ht="22.5" spans="1:9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ht="22.5" spans="1:9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ht="22.5" spans="1:9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ht="22.5" spans="1:9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ht="22.5" spans="1:9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ht="22.5" spans="1:9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ht="22.5" spans="1:9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ht="22.5" spans="1:9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ht="22.5" spans="1:9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ht="22.5" spans="1:9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ht="22.5" spans="1:9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ht="22.5" spans="1:9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ht="22.5" spans="1:9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ht="22.5" spans="1:9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ht="22.5" spans="1:9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ht="22.5" spans="1:9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ht="22.5" spans="1:9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ht="22.5" spans="1:9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ht="22.5" spans="1:9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ht="22.5" spans="1:9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ht="22.5" spans="1:9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ht="22.5" spans="1:9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ht="22.5" spans="1:9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ht="22.5" spans="1:9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ht="22.5" spans="1:9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ht="22.5" spans="1:9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ht="22.5" spans="1:9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ht="22.5" spans="1:9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ht="22.5" spans="1:9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ht="22.5" spans="1:9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ht="22.5" spans="1:9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ht="22.5" spans="1:9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ht="22.5" spans="1:9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ht="22.5" spans="1:9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ht="22.5" spans="1:9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ht="22.5" spans="1:9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ht="22.5" spans="1:9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ht="22.5" spans="1:9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ht="22.5" spans="1:9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ht="22.5" spans="1:9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ht="22.5" spans="1:9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ht="22.5" spans="1:9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ht="22.5" spans="1:9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ht="22.5" spans="1:9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ht="22.5" spans="1:9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ht="22.5" spans="1:9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ht="22.5" spans="1:9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ht="22.5" spans="1:9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ht="22.5" spans="1:9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ht="22.5" spans="1:9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ht="22.5" spans="1:9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ht="22.5" spans="1:9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ht="22.5" spans="1:9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ht="22.5" spans="1:9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ht="22.5" spans="1:9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ht="22.5" spans="1:9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ht="22.5" spans="1:9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ht="22.5" spans="1:9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ht="22.5" spans="1:9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ht="22.5" spans="1:9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ht="22.5" spans="1:9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ht="22.5" spans="1:9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ht="22.5" spans="1:9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ht="22.5" spans="1:9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ht="22.5" spans="1:9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ht="22.5" spans="1:9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ht="22.5" spans="1:9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ht="22.5" spans="1:9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ht="22.5" spans="1:9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ht="22.5" spans="1:9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ht="22.5" spans="1:9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ht="22.5" spans="1:9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ht="22.5" spans="1:9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ht="22.5" spans="1:9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ht="22.5" spans="1:9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ht="22.5" spans="1:9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ht="22.5" spans="1:9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ht="22.5" spans="1:9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ht="22.5" spans="1:9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ht="22.5" spans="1:9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ht="22.5" spans="1:9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ht="22.5" spans="1:9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ht="22.5" spans="1:9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ht="22.5" spans="1:9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ht="22.5" spans="1:9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ht="22.5" spans="1:9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ht="22.5" spans="1:9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ht="22.5" spans="1:9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ht="22.5" spans="1:9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ht="22.5" spans="1:9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ht="22.5" spans="1:9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ht="22.5" spans="1:9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ht="22.5" spans="1:9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ht="22.5" spans="1:9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ht="22.5" spans="1:9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ht="22.5" spans="1:9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ht="22.5" spans="1:9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ht="22.5" spans="1:9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ht="22.5" spans="1:9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ht="22.5" spans="1:9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ht="22.5" spans="1:9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ht="22.5" spans="1:9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F7" sqref="F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558</v>
      </c>
      <c r="B1" s="3"/>
      <c r="C1" s="3"/>
      <c r="D1" s="3"/>
      <c r="E1" s="3"/>
      <c r="F1" s="3"/>
    </row>
    <row r="2" ht="40.5" customHeight="1" spans="1:11">
      <c r="A2" s="4" t="s">
        <v>559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515</v>
      </c>
      <c r="D4" s="6" t="s">
        <v>505</v>
      </c>
      <c r="E4" s="6" t="s">
        <v>506</v>
      </c>
      <c r="F4" s="6" t="s">
        <v>507</v>
      </c>
      <c r="G4" s="6" t="s">
        <v>508</v>
      </c>
      <c r="H4" s="6"/>
      <c r="I4" s="6" t="s">
        <v>509</v>
      </c>
      <c r="J4" s="6" t="s">
        <v>510</v>
      </c>
      <c r="K4" s="6" t="s">
        <v>513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521</v>
      </c>
      <c r="H5" s="6" t="s">
        <v>560</v>
      </c>
      <c r="I5" s="6"/>
      <c r="J5" s="6"/>
      <c r="K5" s="6"/>
    </row>
    <row r="6" ht="30" customHeight="1" spans="1:11">
      <c r="A6" s="7" t="s">
        <v>561</v>
      </c>
      <c r="B6" s="8">
        <v>0</v>
      </c>
      <c r="C6" s="8"/>
      <c r="D6" s="8">
        <v>0</v>
      </c>
      <c r="E6" s="8"/>
      <c r="F6" s="8"/>
      <c r="G6" s="8"/>
      <c r="H6" s="8"/>
      <c r="I6" s="8"/>
      <c r="J6" s="8"/>
      <c r="K6" s="8"/>
    </row>
    <row r="7" ht="48" customHeight="1" spans="1:11">
      <c r="A7" s="9" t="s">
        <v>562</v>
      </c>
      <c r="B7" s="8">
        <v>0</v>
      </c>
      <c r="C7" s="8"/>
      <c r="D7" s="8">
        <v>0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563</v>
      </c>
      <c r="B8" s="8">
        <v>0</v>
      </c>
      <c r="C8" s="8"/>
      <c r="D8" s="8">
        <v>0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564</v>
      </c>
      <c r="B9" s="8">
        <v>0</v>
      </c>
      <c r="C9" s="8"/>
      <c r="D9" s="8">
        <v>0</v>
      </c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9" sqref="I9"/>
    </sheetView>
  </sheetViews>
  <sheetFormatPr defaultColWidth="6.875" defaultRowHeight="20.1" customHeight="1"/>
  <cols>
    <col min="1" max="1" width="22.875" style="127" customWidth="1"/>
    <col min="2" max="2" width="19" style="127" customWidth="1"/>
    <col min="3" max="3" width="20.5" style="127" customWidth="1"/>
    <col min="4" max="7" width="19" style="127" customWidth="1"/>
    <col min="8" max="256" width="6.875" style="128"/>
    <col min="257" max="257" width="22.875" style="128" customWidth="1"/>
    <col min="258" max="258" width="19" style="128" customWidth="1"/>
    <col min="259" max="259" width="20.5" style="128" customWidth="1"/>
    <col min="260" max="263" width="19" style="128" customWidth="1"/>
    <col min="264" max="512" width="6.875" style="128"/>
    <col min="513" max="513" width="22.875" style="128" customWidth="1"/>
    <col min="514" max="514" width="19" style="128" customWidth="1"/>
    <col min="515" max="515" width="20.5" style="128" customWidth="1"/>
    <col min="516" max="519" width="19" style="128" customWidth="1"/>
    <col min="520" max="768" width="6.875" style="128"/>
    <col min="769" max="769" width="22.875" style="128" customWidth="1"/>
    <col min="770" max="770" width="19" style="128" customWidth="1"/>
    <col min="771" max="771" width="20.5" style="128" customWidth="1"/>
    <col min="772" max="775" width="19" style="128" customWidth="1"/>
    <col min="776" max="1024" width="6.875" style="128"/>
    <col min="1025" max="1025" width="22.875" style="128" customWidth="1"/>
    <col min="1026" max="1026" width="19" style="128" customWidth="1"/>
    <col min="1027" max="1027" width="20.5" style="128" customWidth="1"/>
    <col min="1028" max="1031" width="19" style="128" customWidth="1"/>
    <col min="1032" max="1280" width="6.875" style="128"/>
    <col min="1281" max="1281" width="22.875" style="128" customWidth="1"/>
    <col min="1282" max="1282" width="19" style="128" customWidth="1"/>
    <col min="1283" max="1283" width="20.5" style="128" customWidth="1"/>
    <col min="1284" max="1287" width="19" style="128" customWidth="1"/>
    <col min="1288" max="1536" width="6.875" style="128"/>
    <col min="1537" max="1537" width="22.875" style="128" customWidth="1"/>
    <col min="1538" max="1538" width="19" style="128" customWidth="1"/>
    <col min="1539" max="1539" width="20.5" style="128" customWidth="1"/>
    <col min="1540" max="1543" width="19" style="128" customWidth="1"/>
    <col min="1544" max="1792" width="6.875" style="128"/>
    <col min="1793" max="1793" width="22.875" style="128" customWidth="1"/>
    <col min="1794" max="1794" width="19" style="128" customWidth="1"/>
    <col min="1795" max="1795" width="20.5" style="128" customWidth="1"/>
    <col min="1796" max="1799" width="19" style="128" customWidth="1"/>
    <col min="1800" max="2048" width="6.875" style="128"/>
    <col min="2049" max="2049" width="22.875" style="128" customWidth="1"/>
    <col min="2050" max="2050" width="19" style="128" customWidth="1"/>
    <col min="2051" max="2051" width="20.5" style="128" customWidth="1"/>
    <col min="2052" max="2055" width="19" style="128" customWidth="1"/>
    <col min="2056" max="2304" width="6.875" style="128"/>
    <col min="2305" max="2305" width="22.875" style="128" customWidth="1"/>
    <col min="2306" max="2306" width="19" style="128" customWidth="1"/>
    <col min="2307" max="2307" width="20.5" style="128" customWidth="1"/>
    <col min="2308" max="2311" width="19" style="128" customWidth="1"/>
    <col min="2312" max="2560" width="6.875" style="128"/>
    <col min="2561" max="2561" width="22.875" style="128" customWidth="1"/>
    <col min="2562" max="2562" width="19" style="128" customWidth="1"/>
    <col min="2563" max="2563" width="20.5" style="128" customWidth="1"/>
    <col min="2564" max="2567" width="19" style="128" customWidth="1"/>
    <col min="2568" max="2816" width="6.875" style="128"/>
    <col min="2817" max="2817" width="22.875" style="128" customWidth="1"/>
    <col min="2818" max="2818" width="19" style="128" customWidth="1"/>
    <col min="2819" max="2819" width="20.5" style="128" customWidth="1"/>
    <col min="2820" max="2823" width="19" style="128" customWidth="1"/>
    <col min="2824" max="3072" width="6.875" style="128"/>
    <col min="3073" max="3073" width="22.875" style="128" customWidth="1"/>
    <col min="3074" max="3074" width="19" style="128" customWidth="1"/>
    <col min="3075" max="3075" width="20.5" style="128" customWidth="1"/>
    <col min="3076" max="3079" width="19" style="128" customWidth="1"/>
    <col min="3080" max="3328" width="6.875" style="128"/>
    <col min="3329" max="3329" width="22.875" style="128" customWidth="1"/>
    <col min="3330" max="3330" width="19" style="128" customWidth="1"/>
    <col min="3331" max="3331" width="20.5" style="128" customWidth="1"/>
    <col min="3332" max="3335" width="19" style="128" customWidth="1"/>
    <col min="3336" max="3584" width="6.875" style="128"/>
    <col min="3585" max="3585" width="22.875" style="128" customWidth="1"/>
    <col min="3586" max="3586" width="19" style="128" customWidth="1"/>
    <col min="3587" max="3587" width="20.5" style="128" customWidth="1"/>
    <col min="3588" max="3591" width="19" style="128" customWidth="1"/>
    <col min="3592" max="3840" width="6.875" style="128"/>
    <col min="3841" max="3841" width="22.875" style="128" customWidth="1"/>
    <col min="3842" max="3842" width="19" style="128" customWidth="1"/>
    <col min="3843" max="3843" width="20.5" style="128" customWidth="1"/>
    <col min="3844" max="3847" width="19" style="128" customWidth="1"/>
    <col min="3848" max="4096" width="6.875" style="128"/>
    <col min="4097" max="4097" width="22.875" style="128" customWidth="1"/>
    <col min="4098" max="4098" width="19" style="128" customWidth="1"/>
    <col min="4099" max="4099" width="20.5" style="128" customWidth="1"/>
    <col min="4100" max="4103" width="19" style="128" customWidth="1"/>
    <col min="4104" max="4352" width="6.875" style="128"/>
    <col min="4353" max="4353" width="22.875" style="128" customWidth="1"/>
    <col min="4354" max="4354" width="19" style="128" customWidth="1"/>
    <col min="4355" max="4355" width="20.5" style="128" customWidth="1"/>
    <col min="4356" max="4359" width="19" style="128" customWidth="1"/>
    <col min="4360" max="4608" width="6.875" style="128"/>
    <col min="4609" max="4609" width="22.875" style="128" customWidth="1"/>
    <col min="4610" max="4610" width="19" style="128" customWidth="1"/>
    <col min="4611" max="4611" width="20.5" style="128" customWidth="1"/>
    <col min="4612" max="4615" width="19" style="128" customWidth="1"/>
    <col min="4616" max="4864" width="6.875" style="128"/>
    <col min="4865" max="4865" width="22.875" style="128" customWidth="1"/>
    <col min="4866" max="4866" width="19" style="128" customWidth="1"/>
    <col min="4867" max="4867" width="20.5" style="128" customWidth="1"/>
    <col min="4868" max="4871" width="19" style="128" customWidth="1"/>
    <col min="4872" max="5120" width="6.875" style="128"/>
    <col min="5121" max="5121" width="22.875" style="128" customWidth="1"/>
    <col min="5122" max="5122" width="19" style="128" customWidth="1"/>
    <col min="5123" max="5123" width="20.5" style="128" customWidth="1"/>
    <col min="5124" max="5127" width="19" style="128" customWidth="1"/>
    <col min="5128" max="5376" width="6.875" style="128"/>
    <col min="5377" max="5377" width="22.875" style="128" customWidth="1"/>
    <col min="5378" max="5378" width="19" style="128" customWidth="1"/>
    <col min="5379" max="5379" width="20.5" style="128" customWidth="1"/>
    <col min="5380" max="5383" width="19" style="128" customWidth="1"/>
    <col min="5384" max="5632" width="6.875" style="128"/>
    <col min="5633" max="5633" width="22.875" style="128" customWidth="1"/>
    <col min="5634" max="5634" width="19" style="128" customWidth="1"/>
    <col min="5635" max="5635" width="20.5" style="128" customWidth="1"/>
    <col min="5636" max="5639" width="19" style="128" customWidth="1"/>
    <col min="5640" max="5888" width="6.875" style="128"/>
    <col min="5889" max="5889" width="22.875" style="128" customWidth="1"/>
    <col min="5890" max="5890" width="19" style="128" customWidth="1"/>
    <col min="5891" max="5891" width="20.5" style="128" customWidth="1"/>
    <col min="5892" max="5895" width="19" style="128" customWidth="1"/>
    <col min="5896" max="6144" width="6.875" style="128"/>
    <col min="6145" max="6145" width="22.875" style="128" customWidth="1"/>
    <col min="6146" max="6146" width="19" style="128" customWidth="1"/>
    <col min="6147" max="6147" width="20.5" style="128" customWidth="1"/>
    <col min="6148" max="6151" width="19" style="128" customWidth="1"/>
    <col min="6152" max="6400" width="6.875" style="128"/>
    <col min="6401" max="6401" width="22.875" style="128" customWidth="1"/>
    <col min="6402" max="6402" width="19" style="128" customWidth="1"/>
    <col min="6403" max="6403" width="20.5" style="128" customWidth="1"/>
    <col min="6404" max="6407" width="19" style="128" customWidth="1"/>
    <col min="6408" max="6656" width="6.875" style="128"/>
    <col min="6657" max="6657" width="22.875" style="128" customWidth="1"/>
    <col min="6658" max="6658" width="19" style="128" customWidth="1"/>
    <col min="6659" max="6659" width="20.5" style="128" customWidth="1"/>
    <col min="6660" max="6663" width="19" style="128" customWidth="1"/>
    <col min="6664" max="6912" width="6.875" style="128"/>
    <col min="6913" max="6913" width="22.875" style="128" customWidth="1"/>
    <col min="6914" max="6914" width="19" style="128" customWidth="1"/>
    <col min="6915" max="6915" width="20.5" style="128" customWidth="1"/>
    <col min="6916" max="6919" width="19" style="128" customWidth="1"/>
    <col min="6920" max="7168" width="6.875" style="128"/>
    <col min="7169" max="7169" width="22.875" style="128" customWidth="1"/>
    <col min="7170" max="7170" width="19" style="128" customWidth="1"/>
    <col min="7171" max="7171" width="20.5" style="128" customWidth="1"/>
    <col min="7172" max="7175" width="19" style="128" customWidth="1"/>
    <col min="7176" max="7424" width="6.875" style="128"/>
    <col min="7425" max="7425" width="22.875" style="128" customWidth="1"/>
    <col min="7426" max="7426" width="19" style="128" customWidth="1"/>
    <col min="7427" max="7427" width="20.5" style="128" customWidth="1"/>
    <col min="7428" max="7431" width="19" style="128" customWidth="1"/>
    <col min="7432" max="7680" width="6.875" style="128"/>
    <col min="7681" max="7681" width="22.875" style="128" customWidth="1"/>
    <col min="7682" max="7682" width="19" style="128" customWidth="1"/>
    <col min="7683" max="7683" width="20.5" style="128" customWidth="1"/>
    <col min="7684" max="7687" width="19" style="128" customWidth="1"/>
    <col min="7688" max="7936" width="6.875" style="128"/>
    <col min="7937" max="7937" width="22.875" style="128" customWidth="1"/>
    <col min="7938" max="7938" width="19" style="128" customWidth="1"/>
    <col min="7939" max="7939" width="20.5" style="128" customWidth="1"/>
    <col min="7940" max="7943" width="19" style="128" customWidth="1"/>
    <col min="7944" max="8192" width="6.875" style="128"/>
    <col min="8193" max="8193" width="22.875" style="128" customWidth="1"/>
    <col min="8194" max="8194" width="19" style="128" customWidth="1"/>
    <col min="8195" max="8195" width="20.5" style="128" customWidth="1"/>
    <col min="8196" max="8199" width="19" style="128" customWidth="1"/>
    <col min="8200" max="8448" width="6.875" style="128"/>
    <col min="8449" max="8449" width="22.875" style="128" customWidth="1"/>
    <col min="8450" max="8450" width="19" style="128" customWidth="1"/>
    <col min="8451" max="8451" width="20.5" style="128" customWidth="1"/>
    <col min="8452" max="8455" width="19" style="128" customWidth="1"/>
    <col min="8456" max="8704" width="6.875" style="128"/>
    <col min="8705" max="8705" width="22.875" style="128" customWidth="1"/>
    <col min="8706" max="8706" width="19" style="128" customWidth="1"/>
    <col min="8707" max="8707" width="20.5" style="128" customWidth="1"/>
    <col min="8708" max="8711" width="19" style="128" customWidth="1"/>
    <col min="8712" max="8960" width="6.875" style="128"/>
    <col min="8961" max="8961" width="22.875" style="128" customWidth="1"/>
    <col min="8962" max="8962" width="19" style="128" customWidth="1"/>
    <col min="8963" max="8963" width="20.5" style="128" customWidth="1"/>
    <col min="8964" max="8967" width="19" style="128" customWidth="1"/>
    <col min="8968" max="9216" width="6.875" style="128"/>
    <col min="9217" max="9217" width="22.875" style="128" customWidth="1"/>
    <col min="9218" max="9218" width="19" style="128" customWidth="1"/>
    <col min="9219" max="9219" width="20.5" style="128" customWidth="1"/>
    <col min="9220" max="9223" width="19" style="128" customWidth="1"/>
    <col min="9224" max="9472" width="6.875" style="128"/>
    <col min="9473" max="9473" width="22.875" style="128" customWidth="1"/>
    <col min="9474" max="9474" width="19" style="128" customWidth="1"/>
    <col min="9475" max="9475" width="20.5" style="128" customWidth="1"/>
    <col min="9476" max="9479" width="19" style="128" customWidth="1"/>
    <col min="9480" max="9728" width="6.875" style="128"/>
    <col min="9729" max="9729" width="22.875" style="128" customWidth="1"/>
    <col min="9730" max="9730" width="19" style="128" customWidth="1"/>
    <col min="9731" max="9731" width="20.5" style="128" customWidth="1"/>
    <col min="9732" max="9735" width="19" style="128" customWidth="1"/>
    <col min="9736" max="9984" width="6.875" style="128"/>
    <col min="9985" max="9985" width="22.875" style="128" customWidth="1"/>
    <col min="9986" max="9986" width="19" style="128" customWidth="1"/>
    <col min="9987" max="9987" width="20.5" style="128" customWidth="1"/>
    <col min="9988" max="9991" width="19" style="128" customWidth="1"/>
    <col min="9992" max="10240" width="6.875" style="128"/>
    <col min="10241" max="10241" width="22.875" style="128" customWidth="1"/>
    <col min="10242" max="10242" width="19" style="128" customWidth="1"/>
    <col min="10243" max="10243" width="20.5" style="128" customWidth="1"/>
    <col min="10244" max="10247" width="19" style="128" customWidth="1"/>
    <col min="10248" max="10496" width="6.875" style="128"/>
    <col min="10497" max="10497" width="22.875" style="128" customWidth="1"/>
    <col min="10498" max="10498" width="19" style="128" customWidth="1"/>
    <col min="10499" max="10499" width="20.5" style="128" customWidth="1"/>
    <col min="10500" max="10503" width="19" style="128" customWidth="1"/>
    <col min="10504" max="10752" width="6.875" style="128"/>
    <col min="10753" max="10753" width="22.875" style="128" customWidth="1"/>
    <col min="10754" max="10754" width="19" style="128" customWidth="1"/>
    <col min="10755" max="10755" width="20.5" style="128" customWidth="1"/>
    <col min="10756" max="10759" width="19" style="128" customWidth="1"/>
    <col min="10760" max="11008" width="6.875" style="128"/>
    <col min="11009" max="11009" width="22.875" style="128" customWidth="1"/>
    <col min="11010" max="11010" width="19" style="128" customWidth="1"/>
    <col min="11011" max="11011" width="20.5" style="128" customWidth="1"/>
    <col min="11012" max="11015" width="19" style="128" customWidth="1"/>
    <col min="11016" max="11264" width="6.875" style="128"/>
    <col min="11265" max="11265" width="22.875" style="128" customWidth="1"/>
    <col min="11266" max="11266" width="19" style="128" customWidth="1"/>
    <col min="11267" max="11267" width="20.5" style="128" customWidth="1"/>
    <col min="11268" max="11271" width="19" style="128" customWidth="1"/>
    <col min="11272" max="11520" width="6.875" style="128"/>
    <col min="11521" max="11521" width="22.875" style="128" customWidth="1"/>
    <col min="11522" max="11522" width="19" style="128" customWidth="1"/>
    <col min="11523" max="11523" width="20.5" style="128" customWidth="1"/>
    <col min="11524" max="11527" width="19" style="128" customWidth="1"/>
    <col min="11528" max="11776" width="6.875" style="128"/>
    <col min="11777" max="11777" width="22.875" style="128" customWidth="1"/>
    <col min="11778" max="11778" width="19" style="128" customWidth="1"/>
    <col min="11779" max="11779" width="20.5" style="128" customWidth="1"/>
    <col min="11780" max="11783" width="19" style="128" customWidth="1"/>
    <col min="11784" max="12032" width="6.875" style="128"/>
    <col min="12033" max="12033" width="22.875" style="128" customWidth="1"/>
    <col min="12034" max="12034" width="19" style="128" customWidth="1"/>
    <col min="12035" max="12035" width="20.5" style="128" customWidth="1"/>
    <col min="12036" max="12039" width="19" style="128" customWidth="1"/>
    <col min="12040" max="12288" width="6.875" style="128"/>
    <col min="12289" max="12289" width="22.875" style="128" customWidth="1"/>
    <col min="12290" max="12290" width="19" style="128" customWidth="1"/>
    <col min="12291" max="12291" width="20.5" style="128" customWidth="1"/>
    <col min="12292" max="12295" width="19" style="128" customWidth="1"/>
    <col min="12296" max="12544" width="6.875" style="128"/>
    <col min="12545" max="12545" width="22.875" style="128" customWidth="1"/>
    <col min="12546" max="12546" width="19" style="128" customWidth="1"/>
    <col min="12547" max="12547" width="20.5" style="128" customWidth="1"/>
    <col min="12548" max="12551" width="19" style="128" customWidth="1"/>
    <col min="12552" max="12800" width="6.875" style="128"/>
    <col min="12801" max="12801" width="22.875" style="128" customWidth="1"/>
    <col min="12802" max="12802" width="19" style="128" customWidth="1"/>
    <col min="12803" max="12803" width="20.5" style="128" customWidth="1"/>
    <col min="12804" max="12807" width="19" style="128" customWidth="1"/>
    <col min="12808" max="13056" width="6.875" style="128"/>
    <col min="13057" max="13057" width="22.875" style="128" customWidth="1"/>
    <col min="13058" max="13058" width="19" style="128" customWidth="1"/>
    <col min="13059" max="13059" width="20.5" style="128" customWidth="1"/>
    <col min="13060" max="13063" width="19" style="128" customWidth="1"/>
    <col min="13064" max="13312" width="6.875" style="128"/>
    <col min="13313" max="13313" width="22.875" style="128" customWidth="1"/>
    <col min="13314" max="13314" width="19" style="128" customWidth="1"/>
    <col min="13315" max="13315" width="20.5" style="128" customWidth="1"/>
    <col min="13316" max="13319" width="19" style="128" customWidth="1"/>
    <col min="13320" max="13568" width="6.875" style="128"/>
    <col min="13569" max="13569" width="22.875" style="128" customWidth="1"/>
    <col min="13570" max="13570" width="19" style="128" customWidth="1"/>
    <col min="13571" max="13571" width="20.5" style="128" customWidth="1"/>
    <col min="13572" max="13575" width="19" style="128" customWidth="1"/>
    <col min="13576" max="13824" width="6.875" style="128"/>
    <col min="13825" max="13825" width="22.875" style="128" customWidth="1"/>
    <col min="13826" max="13826" width="19" style="128" customWidth="1"/>
    <col min="13827" max="13827" width="20.5" style="128" customWidth="1"/>
    <col min="13828" max="13831" width="19" style="128" customWidth="1"/>
    <col min="13832" max="14080" width="6.875" style="128"/>
    <col min="14081" max="14081" width="22.875" style="128" customWidth="1"/>
    <col min="14082" max="14082" width="19" style="128" customWidth="1"/>
    <col min="14083" max="14083" width="20.5" style="128" customWidth="1"/>
    <col min="14084" max="14087" width="19" style="128" customWidth="1"/>
    <col min="14088" max="14336" width="6.875" style="128"/>
    <col min="14337" max="14337" width="22.875" style="128" customWidth="1"/>
    <col min="14338" max="14338" width="19" style="128" customWidth="1"/>
    <col min="14339" max="14339" width="20.5" style="128" customWidth="1"/>
    <col min="14340" max="14343" width="19" style="128" customWidth="1"/>
    <col min="14344" max="14592" width="6.875" style="128"/>
    <col min="14593" max="14593" width="22.875" style="128" customWidth="1"/>
    <col min="14594" max="14594" width="19" style="128" customWidth="1"/>
    <col min="14595" max="14595" width="20.5" style="128" customWidth="1"/>
    <col min="14596" max="14599" width="19" style="128" customWidth="1"/>
    <col min="14600" max="14848" width="6.875" style="128"/>
    <col min="14849" max="14849" width="22.875" style="128" customWidth="1"/>
    <col min="14850" max="14850" width="19" style="128" customWidth="1"/>
    <col min="14851" max="14851" width="20.5" style="128" customWidth="1"/>
    <col min="14852" max="14855" width="19" style="128" customWidth="1"/>
    <col min="14856" max="15104" width="6.875" style="128"/>
    <col min="15105" max="15105" width="22.875" style="128" customWidth="1"/>
    <col min="15106" max="15106" width="19" style="128" customWidth="1"/>
    <col min="15107" max="15107" width="20.5" style="128" customWidth="1"/>
    <col min="15108" max="15111" width="19" style="128" customWidth="1"/>
    <col min="15112" max="15360" width="6.875" style="128"/>
    <col min="15361" max="15361" width="22.875" style="128" customWidth="1"/>
    <col min="15362" max="15362" width="19" style="128" customWidth="1"/>
    <col min="15363" max="15363" width="20.5" style="128" customWidth="1"/>
    <col min="15364" max="15367" width="19" style="128" customWidth="1"/>
    <col min="15368" max="15616" width="6.875" style="128"/>
    <col min="15617" max="15617" width="22.875" style="128" customWidth="1"/>
    <col min="15618" max="15618" width="19" style="128" customWidth="1"/>
    <col min="15619" max="15619" width="20.5" style="128" customWidth="1"/>
    <col min="15620" max="15623" width="19" style="128" customWidth="1"/>
    <col min="15624" max="15872" width="6.875" style="128"/>
    <col min="15873" max="15873" width="22.875" style="128" customWidth="1"/>
    <col min="15874" max="15874" width="19" style="128" customWidth="1"/>
    <col min="15875" max="15875" width="20.5" style="128" customWidth="1"/>
    <col min="15876" max="15879" width="19" style="128" customWidth="1"/>
    <col min="15880" max="16128" width="6.875" style="128"/>
    <col min="16129" max="16129" width="22.875" style="128" customWidth="1"/>
    <col min="16130" max="16130" width="19" style="128" customWidth="1"/>
    <col min="16131" max="16131" width="20.5" style="128" customWidth="1"/>
    <col min="16132" max="16135" width="19" style="128" customWidth="1"/>
    <col min="16136" max="16384" width="6.875" style="128"/>
  </cols>
  <sheetData>
    <row r="1" s="126" customFormat="1" customHeight="1" spans="1:7">
      <c r="A1" s="2" t="s">
        <v>311</v>
      </c>
      <c r="B1" s="129"/>
      <c r="C1" s="129"/>
      <c r="D1" s="129"/>
      <c r="E1" s="129"/>
      <c r="F1" s="129"/>
      <c r="G1" s="129"/>
    </row>
    <row r="2" s="126" customFormat="1" ht="38.25" customHeight="1" spans="1:7">
      <c r="A2" s="130" t="s">
        <v>312</v>
      </c>
      <c r="B2" s="130"/>
      <c r="C2" s="130"/>
      <c r="D2" s="130"/>
      <c r="E2" s="130"/>
      <c r="F2" s="130"/>
      <c r="G2" s="130"/>
    </row>
    <row r="3" s="126" customFormat="1" customHeight="1" spans="1:7">
      <c r="A3" s="131"/>
      <c r="B3" s="129"/>
      <c r="C3" s="129"/>
      <c r="D3" s="129"/>
      <c r="E3" s="129"/>
      <c r="F3" s="129"/>
      <c r="G3" s="129"/>
    </row>
    <row r="4" s="126" customFormat="1" customHeight="1" spans="1:7">
      <c r="A4" s="132"/>
      <c r="B4" s="133"/>
      <c r="C4" s="133"/>
      <c r="D4" s="133"/>
      <c r="E4" s="133"/>
      <c r="F4" s="133"/>
      <c r="G4" s="134" t="s">
        <v>313</v>
      </c>
    </row>
    <row r="5" s="126" customFormat="1" customHeight="1" spans="1:7">
      <c r="A5" s="135" t="s">
        <v>314</v>
      </c>
      <c r="B5" s="135"/>
      <c r="C5" s="135" t="s">
        <v>315</v>
      </c>
      <c r="D5" s="135"/>
      <c r="E5" s="135"/>
      <c r="F5" s="135"/>
      <c r="G5" s="135"/>
    </row>
    <row r="6" s="126" customFormat="1" ht="45" customHeight="1" spans="1:7">
      <c r="A6" s="136" t="s">
        <v>316</v>
      </c>
      <c r="B6" s="136" t="s">
        <v>317</v>
      </c>
      <c r="C6" s="136" t="s">
        <v>316</v>
      </c>
      <c r="D6" s="136" t="s">
        <v>318</v>
      </c>
      <c r="E6" s="136" t="s">
        <v>319</v>
      </c>
      <c r="F6" s="136" t="s">
        <v>320</v>
      </c>
      <c r="G6" s="136" t="s">
        <v>321</v>
      </c>
    </row>
    <row r="7" s="126" customFormat="1" customHeight="1" spans="1:7">
      <c r="A7" s="137" t="s">
        <v>322</v>
      </c>
      <c r="B7" s="138">
        <v>3038.96</v>
      </c>
      <c r="C7" s="139" t="s">
        <v>323</v>
      </c>
      <c r="D7" s="138">
        <f>D8+D9+D10+D11+D12</f>
        <v>3038.96</v>
      </c>
      <c r="E7" s="138">
        <f>E8+E9+E10+E11+E12</f>
        <v>3038.96</v>
      </c>
      <c r="F7" s="140"/>
      <c r="G7" s="140"/>
    </row>
    <row r="8" s="126" customFormat="1" customHeight="1" spans="1:7">
      <c r="A8" s="141" t="s">
        <v>324</v>
      </c>
      <c r="B8" s="142"/>
      <c r="C8" s="65" t="s">
        <v>325</v>
      </c>
      <c r="D8" s="64">
        <v>1016.22</v>
      </c>
      <c r="E8" s="64">
        <v>1016.22</v>
      </c>
      <c r="F8" s="143"/>
      <c r="G8" s="143"/>
    </row>
    <row r="9" s="126" customFormat="1" customHeight="1" spans="1:7">
      <c r="A9" s="141" t="s">
        <v>326</v>
      </c>
      <c r="B9" s="144"/>
      <c r="C9" s="65" t="s">
        <v>327</v>
      </c>
      <c r="D9" s="64">
        <v>11.37</v>
      </c>
      <c r="E9" s="64">
        <v>11.37</v>
      </c>
      <c r="F9" s="143"/>
      <c r="G9" s="143"/>
    </row>
    <row r="10" s="126" customFormat="1" customHeight="1" spans="1:7">
      <c r="A10" s="145" t="s">
        <v>328</v>
      </c>
      <c r="B10" s="146"/>
      <c r="C10" s="65" t="s">
        <v>329</v>
      </c>
      <c r="D10" s="64">
        <v>5.68</v>
      </c>
      <c r="E10" s="64">
        <v>5.68</v>
      </c>
      <c r="F10" s="143"/>
      <c r="G10" s="143"/>
    </row>
    <row r="11" s="126" customFormat="1" customHeight="1" spans="1:7">
      <c r="A11" s="147" t="s">
        <v>330</v>
      </c>
      <c r="B11" s="148"/>
      <c r="C11" s="65" t="s">
        <v>331</v>
      </c>
      <c r="D11" s="64">
        <v>2000</v>
      </c>
      <c r="E11" s="64">
        <v>2000</v>
      </c>
      <c r="F11" s="143"/>
      <c r="G11" s="143"/>
    </row>
    <row r="12" s="126" customFormat="1" customHeight="1" spans="1:7">
      <c r="A12" s="145" t="s">
        <v>324</v>
      </c>
      <c r="B12" s="142"/>
      <c r="C12" s="65" t="s">
        <v>332</v>
      </c>
      <c r="D12" s="64">
        <v>5.69</v>
      </c>
      <c r="E12" s="64">
        <v>5.69</v>
      </c>
      <c r="F12" s="143"/>
      <c r="G12" s="143"/>
    </row>
    <row r="13" s="126" customFormat="1" customHeight="1" spans="1:7">
      <c r="A13" s="145" t="s">
        <v>326</v>
      </c>
      <c r="B13" s="144"/>
      <c r="C13" s="149"/>
      <c r="D13" s="143"/>
      <c r="E13" s="143"/>
      <c r="F13" s="143"/>
      <c r="G13" s="143"/>
    </row>
    <row r="14" s="126" customFormat="1" customHeight="1" spans="1:13">
      <c r="A14" s="141" t="s">
        <v>328</v>
      </c>
      <c r="B14" s="146"/>
      <c r="C14" s="149"/>
      <c r="D14" s="143"/>
      <c r="E14" s="143"/>
      <c r="F14" s="143"/>
      <c r="G14" s="143"/>
      <c r="M14" s="158"/>
    </row>
    <row r="15" s="126" customFormat="1" customHeight="1" spans="1:7">
      <c r="A15" s="147"/>
      <c r="B15" s="150"/>
      <c r="C15" s="151"/>
      <c r="D15" s="152"/>
      <c r="E15" s="152"/>
      <c r="F15" s="152"/>
      <c r="G15" s="152"/>
    </row>
    <row r="16" s="126" customFormat="1" customHeight="1" spans="1:7">
      <c r="A16" s="147"/>
      <c r="B16" s="150"/>
      <c r="C16" s="150" t="s">
        <v>333</v>
      </c>
      <c r="D16" s="153"/>
      <c r="E16" s="154"/>
      <c r="F16" s="154">
        <f>B9+B13-F7</f>
        <v>0</v>
      </c>
      <c r="G16" s="154">
        <f>B10+B14-G7</f>
        <v>0</v>
      </c>
    </row>
    <row r="17" s="126" customFormat="1" customHeight="1" spans="1:7">
      <c r="A17" s="147"/>
      <c r="B17" s="150"/>
      <c r="C17" s="150"/>
      <c r="D17" s="154"/>
      <c r="E17" s="154"/>
      <c r="F17" s="154"/>
      <c r="G17" s="155"/>
    </row>
    <row r="18" s="126" customFormat="1" customHeight="1" spans="1:7">
      <c r="A18" s="147" t="s">
        <v>334</v>
      </c>
      <c r="B18" s="156">
        <f>B7+B11</f>
        <v>3038.96</v>
      </c>
      <c r="C18" s="156" t="s">
        <v>335</v>
      </c>
      <c r="D18" s="154">
        <f>SUM(D7+D16)</f>
        <v>3038.96</v>
      </c>
      <c r="E18" s="154">
        <f>SUM(E7+E16)</f>
        <v>3038.96</v>
      </c>
      <c r="F18" s="154">
        <f>SUM(F7+F16)</f>
        <v>0</v>
      </c>
      <c r="G18" s="154">
        <f>SUM(G7+G16)</f>
        <v>0</v>
      </c>
    </row>
    <row r="19" customHeight="1" spans="1:6">
      <c r="A19" s="157"/>
      <c r="B19" s="157"/>
      <c r="C19" s="157"/>
      <c r="D19" s="157"/>
      <c r="E19" s="157"/>
      <c r="F19" s="157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4" workbookViewId="0">
      <selection activeCell="K17" sqref="K17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336</v>
      </c>
    </row>
    <row r="2" ht="36" customHeight="1" spans="1:5">
      <c r="A2" s="121" t="s">
        <v>337</v>
      </c>
      <c r="B2" s="121"/>
      <c r="C2" s="121"/>
      <c r="D2" s="121"/>
      <c r="E2" s="121"/>
    </row>
    <row r="3" ht="20.1" customHeight="1" spans="1:5">
      <c r="A3" s="99"/>
      <c r="B3" s="85"/>
      <c r="C3" s="85"/>
      <c r="D3" s="85"/>
      <c r="E3" s="85"/>
    </row>
    <row r="4" ht="20.1" customHeight="1" spans="1:5">
      <c r="A4" s="19"/>
      <c r="B4" s="18"/>
      <c r="C4" s="18"/>
      <c r="D4" s="18"/>
      <c r="E4" s="122" t="s">
        <v>313</v>
      </c>
    </row>
    <row r="5" ht="20.1" customHeight="1" spans="1:5">
      <c r="A5" s="28" t="s">
        <v>338</v>
      </c>
      <c r="B5" s="28"/>
      <c r="C5" s="28" t="s">
        <v>339</v>
      </c>
      <c r="D5" s="28"/>
      <c r="E5" s="28"/>
    </row>
    <row r="6" ht="20.1" customHeight="1" spans="1:5">
      <c r="A6" s="61" t="s">
        <v>340</v>
      </c>
      <c r="B6" s="61" t="s">
        <v>341</v>
      </c>
      <c r="C6" s="61" t="s">
        <v>342</v>
      </c>
      <c r="D6" s="61" t="s">
        <v>343</v>
      </c>
      <c r="E6" s="61" t="s">
        <v>344</v>
      </c>
    </row>
    <row r="7" ht="20.1" customHeight="1" spans="1:5">
      <c r="A7" s="61"/>
      <c r="B7" s="123" t="s">
        <v>318</v>
      </c>
      <c r="C7" s="79">
        <f>C8+C12+C16+C22+C25</f>
        <v>3038.96</v>
      </c>
      <c r="D7" s="79">
        <v>138.96</v>
      </c>
      <c r="E7" s="79">
        <v>2900</v>
      </c>
    </row>
    <row r="8" ht="20.1" customHeight="1" spans="1:5">
      <c r="A8" s="61" t="s">
        <v>345</v>
      </c>
      <c r="B8" s="123" t="s">
        <v>325</v>
      </c>
      <c r="C8" s="79">
        <v>1016.22</v>
      </c>
      <c r="D8" s="79">
        <v>116.22</v>
      </c>
      <c r="E8" s="79">
        <v>900</v>
      </c>
    </row>
    <row r="9" ht="20.1" customHeight="1" spans="1:5">
      <c r="A9" s="124" t="s">
        <v>346</v>
      </c>
      <c r="B9" s="125" t="s">
        <v>347</v>
      </c>
      <c r="C9" s="79">
        <v>1016.22</v>
      </c>
      <c r="D9" s="79">
        <v>116.22</v>
      </c>
      <c r="E9" s="79">
        <v>900</v>
      </c>
    </row>
    <row r="10" ht="20.1" customHeight="1" spans="1:5">
      <c r="A10" s="124" t="s">
        <v>348</v>
      </c>
      <c r="B10" s="125" t="s">
        <v>349</v>
      </c>
      <c r="C10" s="79">
        <v>116.22</v>
      </c>
      <c r="D10" s="79">
        <v>116.22</v>
      </c>
      <c r="E10" s="79"/>
    </row>
    <row r="11" ht="20.1" customHeight="1" spans="1:5">
      <c r="A11" s="124" t="s">
        <v>350</v>
      </c>
      <c r="B11" s="125" t="s">
        <v>351</v>
      </c>
      <c r="C11" s="79">
        <v>900</v>
      </c>
      <c r="D11" s="79"/>
      <c r="E11" s="79">
        <v>900</v>
      </c>
    </row>
    <row r="12" ht="20.1" customHeight="1" spans="1:5">
      <c r="A12" s="61" t="s">
        <v>352</v>
      </c>
      <c r="B12" s="123" t="s">
        <v>327</v>
      </c>
      <c r="C12" s="79">
        <v>11.37</v>
      </c>
      <c r="D12" s="79">
        <v>11.37</v>
      </c>
      <c r="E12" s="79"/>
    </row>
    <row r="13" ht="20.1" customHeight="1" spans="1:5">
      <c r="A13" s="124" t="s">
        <v>353</v>
      </c>
      <c r="B13" s="125" t="s">
        <v>354</v>
      </c>
      <c r="C13" s="79">
        <v>11.37</v>
      </c>
      <c r="D13" s="79">
        <v>11.37</v>
      </c>
      <c r="E13" s="79"/>
    </row>
    <row r="14" ht="20.1" customHeight="1" spans="1:5">
      <c r="A14" s="124" t="s">
        <v>355</v>
      </c>
      <c r="B14" s="125" t="s">
        <v>356</v>
      </c>
      <c r="C14" s="79">
        <v>7.58</v>
      </c>
      <c r="D14" s="79">
        <v>7.58</v>
      </c>
      <c r="E14" s="79"/>
    </row>
    <row r="15" ht="20.1" customHeight="1" spans="1:5">
      <c r="A15" s="124" t="s">
        <v>357</v>
      </c>
      <c r="B15" s="125" t="s">
        <v>358</v>
      </c>
      <c r="C15" s="79">
        <v>3.79</v>
      </c>
      <c r="D15" s="79">
        <v>3.79</v>
      </c>
      <c r="E15" s="79"/>
    </row>
    <row r="16" ht="20.1" customHeight="1" spans="1:5">
      <c r="A16" s="61" t="s">
        <v>359</v>
      </c>
      <c r="B16" s="123" t="s">
        <v>329</v>
      </c>
      <c r="C16" s="79">
        <v>5.68</v>
      </c>
      <c r="D16" s="79">
        <v>5.68</v>
      </c>
      <c r="E16" s="79"/>
    </row>
    <row r="17" ht="20.1" customHeight="1" spans="1:5">
      <c r="A17" s="124" t="s">
        <v>360</v>
      </c>
      <c r="B17" s="125" t="s">
        <v>361</v>
      </c>
      <c r="C17" s="79">
        <v>5.54</v>
      </c>
      <c r="D17" s="79">
        <v>5.54</v>
      </c>
      <c r="E17" s="79"/>
    </row>
    <row r="18" ht="20.1" customHeight="1" spans="1:5">
      <c r="A18" s="124" t="s">
        <v>362</v>
      </c>
      <c r="B18" s="125" t="s">
        <v>363</v>
      </c>
      <c r="C18" s="79">
        <v>4.74</v>
      </c>
      <c r="D18" s="79">
        <v>4.74</v>
      </c>
      <c r="E18" s="79"/>
    </row>
    <row r="19" ht="20.1" customHeight="1" spans="1:5">
      <c r="A19" s="124" t="s">
        <v>364</v>
      </c>
      <c r="B19" s="125" t="s">
        <v>365</v>
      </c>
      <c r="C19" s="79">
        <v>0.8</v>
      </c>
      <c r="D19" s="79">
        <v>0.8</v>
      </c>
      <c r="E19" s="79"/>
    </row>
    <row r="20" ht="20.1" customHeight="1" spans="1:5">
      <c r="A20" s="124" t="s">
        <v>366</v>
      </c>
      <c r="B20" s="125" t="s">
        <v>367</v>
      </c>
      <c r="C20" s="79">
        <v>0.14</v>
      </c>
      <c r="D20" s="79">
        <v>0.14</v>
      </c>
      <c r="E20" s="79"/>
    </row>
    <row r="21" ht="20.1" customHeight="1" spans="1:5">
      <c r="A21" s="124" t="s">
        <v>368</v>
      </c>
      <c r="B21" s="125" t="s">
        <v>369</v>
      </c>
      <c r="C21" s="79">
        <v>0.14</v>
      </c>
      <c r="D21" s="79">
        <v>0.14</v>
      </c>
      <c r="E21" s="79"/>
    </row>
    <row r="22" ht="20.1" customHeight="1" spans="1:5">
      <c r="A22" s="61" t="s">
        <v>370</v>
      </c>
      <c r="B22" s="123" t="s">
        <v>331</v>
      </c>
      <c r="C22" s="79">
        <v>2000</v>
      </c>
      <c r="D22" s="79"/>
      <c r="E22" s="79">
        <v>2000</v>
      </c>
    </row>
    <row r="23" ht="20.1" customHeight="1" spans="1:5">
      <c r="A23" s="124" t="s">
        <v>371</v>
      </c>
      <c r="B23" s="125" t="s">
        <v>372</v>
      </c>
      <c r="C23" s="79">
        <v>2000</v>
      </c>
      <c r="D23" s="79"/>
      <c r="E23" s="79">
        <v>2000</v>
      </c>
    </row>
    <row r="24" ht="20.1" customHeight="1" spans="1:5">
      <c r="A24" s="124" t="s">
        <v>373</v>
      </c>
      <c r="B24" s="125" t="s">
        <v>374</v>
      </c>
      <c r="C24" s="79">
        <v>2000</v>
      </c>
      <c r="D24" s="79"/>
      <c r="E24" s="79">
        <v>2000</v>
      </c>
    </row>
    <row r="25" ht="20.1" customHeight="1" spans="1:5">
      <c r="A25" s="61" t="s">
        <v>375</v>
      </c>
      <c r="B25" s="123" t="s">
        <v>332</v>
      </c>
      <c r="C25" s="79">
        <v>5.69</v>
      </c>
      <c r="D25" s="79">
        <v>5.69</v>
      </c>
      <c r="E25" s="79"/>
    </row>
    <row r="26" ht="20.1" customHeight="1" spans="1:5">
      <c r="A26" s="124" t="s">
        <v>376</v>
      </c>
      <c r="B26" s="125" t="s">
        <v>377</v>
      </c>
      <c r="C26" s="79">
        <v>5.69</v>
      </c>
      <c r="D26" s="79">
        <v>5.69</v>
      </c>
      <c r="E26" s="79"/>
    </row>
    <row r="27" ht="20.1" customHeight="1" spans="1:5">
      <c r="A27" s="124" t="s">
        <v>378</v>
      </c>
      <c r="B27" s="125" t="s">
        <v>379</v>
      </c>
      <c r="C27" s="79">
        <v>5.69</v>
      </c>
      <c r="D27" s="79">
        <v>5.69</v>
      </c>
      <c r="E27" s="79"/>
    </row>
    <row r="28" ht="20.1" customHeight="1" spans="1:5">
      <c r="A28" s="61"/>
      <c r="B28" s="123"/>
      <c r="C28" s="28"/>
      <c r="D28" s="28"/>
      <c r="E28" s="28"/>
    </row>
    <row r="29" ht="20.1" customHeight="1" spans="1:5">
      <c r="A29" s="96" t="s">
        <v>380</v>
      </c>
      <c r="B29" s="12"/>
      <c r="C29" s="12"/>
      <c r="D29" s="12"/>
      <c r="E29" s="12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C32" s="12"/>
      <c r="D32" s="12"/>
      <c r="E32" s="12"/>
    </row>
    <row r="33" customHeight="1" spans="1:5">
      <c r="A33" s="12"/>
      <c r="B33" s="12"/>
      <c r="D33" s="12"/>
      <c r="E33" s="12"/>
    </row>
    <row r="34" customHeight="1" spans="1:5">
      <c r="A34" s="12"/>
      <c r="B34" s="12"/>
      <c r="D34" s="12"/>
      <c r="E34" s="12"/>
    </row>
    <row r="35" s="12" customFormat="1" customHeight="1"/>
    <row r="36" customHeight="1" spans="1:2">
      <c r="A36" s="12"/>
      <c r="B36" s="12"/>
    </row>
    <row r="37" customHeight="1" spans="1:4">
      <c r="A37" s="12"/>
      <c r="B37" s="12"/>
      <c r="D37" s="12"/>
    </row>
    <row r="38" customHeight="1" spans="1:2">
      <c r="A38" s="12"/>
      <c r="B38" s="12"/>
    </row>
    <row r="39" customHeight="1" spans="1:2">
      <c r="A39" s="12"/>
      <c r="B39" s="12"/>
    </row>
    <row r="40" customHeight="1" spans="2:3">
      <c r="B40" s="12"/>
      <c r="C40" s="12"/>
    </row>
    <row r="42" customHeight="1" spans="1:1">
      <c r="A42" s="12"/>
    </row>
    <row r="44" customHeight="1" spans="2:2">
      <c r="B44" s="12"/>
    </row>
    <row r="45" customHeight="1" spans="2:2">
      <c r="B45" s="12"/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showGridLines="0" showZeros="0" topLeftCell="A16" workbookViewId="0">
      <selection activeCell="A1" sqref="A1:E59"/>
    </sheetView>
  </sheetViews>
  <sheetFormatPr defaultColWidth="6.875" defaultRowHeight="20.1" customHeight="1"/>
  <cols>
    <col min="1" max="1" width="11.5" style="10" customWidth="1"/>
    <col min="2" max="2" width="33.375" style="10" customWidth="1"/>
    <col min="3" max="3" width="15.875" style="10" customWidth="1"/>
    <col min="4" max="4" width="14.375" style="10" customWidth="1"/>
    <col min="5" max="5" width="18.625" style="10" customWidth="1"/>
    <col min="6" max="252" width="6.875" style="10"/>
    <col min="253" max="253" width="14.5" style="10" customWidth="1"/>
    <col min="254" max="254" width="33.375" style="10" customWidth="1"/>
    <col min="255" max="257" width="20.625" style="10" customWidth="1"/>
    <col min="258" max="508" width="6.875" style="10"/>
    <col min="509" max="509" width="14.5" style="10" customWidth="1"/>
    <col min="510" max="510" width="33.375" style="10" customWidth="1"/>
    <col min="511" max="513" width="20.625" style="10" customWidth="1"/>
    <col min="514" max="764" width="6.875" style="10"/>
    <col min="765" max="765" width="14.5" style="10" customWidth="1"/>
    <col min="766" max="766" width="33.375" style="10" customWidth="1"/>
    <col min="767" max="769" width="20.625" style="10" customWidth="1"/>
    <col min="770" max="1020" width="6.875" style="10"/>
    <col min="1021" max="1021" width="14.5" style="10" customWidth="1"/>
    <col min="1022" max="1022" width="33.375" style="10" customWidth="1"/>
    <col min="1023" max="1025" width="20.625" style="10" customWidth="1"/>
    <col min="1026" max="1276" width="6.875" style="10"/>
    <col min="1277" max="1277" width="14.5" style="10" customWidth="1"/>
    <col min="1278" max="1278" width="33.375" style="10" customWidth="1"/>
    <col min="1279" max="1281" width="20.625" style="10" customWidth="1"/>
    <col min="1282" max="1532" width="6.875" style="10"/>
    <col min="1533" max="1533" width="14.5" style="10" customWidth="1"/>
    <col min="1534" max="1534" width="33.375" style="10" customWidth="1"/>
    <col min="1535" max="1537" width="20.625" style="10" customWidth="1"/>
    <col min="1538" max="1788" width="6.875" style="10"/>
    <col min="1789" max="1789" width="14.5" style="10" customWidth="1"/>
    <col min="1790" max="1790" width="33.375" style="10" customWidth="1"/>
    <col min="1791" max="1793" width="20.625" style="10" customWidth="1"/>
    <col min="1794" max="2044" width="6.875" style="10"/>
    <col min="2045" max="2045" width="14.5" style="10" customWidth="1"/>
    <col min="2046" max="2046" width="33.375" style="10" customWidth="1"/>
    <col min="2047" max="2049" width="20.625" style="10" customWidth="1"/>
    <col min="2050" max="2300" width="6.875" style="10"/>
    <col min="2301" max="2301" width="14.5" style="10" customWidth="1"/>
    <col min="2302" max="2302" width="33.375" style="10" customWidth="1"/>
    <col min="2303" max="2305" width="20.625" style="10" customWidth="1"/>
    <col min="2306" max="2556" width="6.875" style="10"/>
    <col min="2557" max="2557" width="14.5" style="10" customWidth="1"/>
    <col min="2558" max="2558" width="33.375" style="10" customWidth="1"/>
    <col min="2559" max="2561" width="20.625" style="10" customWidth="1"/>
    <col min="2562" max="2812" width="6.875" style="10"/>
    <col min="2813" max="2813" width="14.5" style="10" customWidth="1"/>
    <col min="2814" max="2814" width="33.375" style="10" customWidth="1"/>
    <col min="2815" max="2817" width="20.625" style="10" customWidth="1"/>
    <col min="2818" max="3068" width="6.875" style="10"/>
    <col min="3069" max="3069" width="14.5" style="10" customWidth="1"/>
    <col min="3070" max="3070" width="33.375" style="10" customWidth="1"/>
    <col min="3071" max="3073" width="20.625" style="10" customWidth="1"/>
    <col min="3074" max="3324" width="6.875" style="10"/>
    <col min="3325" max="3325" width="14.5" style="10" customWidth="1"/>
    <col min="3326" max="3326" width="33.375" style="10" customWidth="1"/>
    <col min="3327" max="3329" width="20.625" style="10" customWidth="1"/>
    <col min="3330" max="3580" width="6.875" style="10"/>
    <col min="3581" max="3581" width="14.5" style="10" customWidth="1"/>
    <col min="3582" max="3582" width="33.375" style="10" customWidth="1"/>
    <col min="3583" max="3585" width="20.625" style="10" customWidth="1"/>
    <col min="3586" max="3836" width="6.875" style="10"/>
    <col min="3837" max="3837" width="14.5" style="10" customWidth="1"/>
    <col min="3838" max="3838" width="33.375" style="10" customWidth="1"/>
    <col min="3839" max="3841" width="20.625" style="10" customWidth="1"/>
    <col min="3842" max="4092" width="6.875" style="10"/>
    <col min="4093" max="4093" width="14.5" style="10" customWidth="1"/>
    <col min="4094" max="4094" width="33.375" style="10" customWidth="1"/>
    <col min="4095" max="4097" width="20.625" style="10" customWidth="1"/>
    <col min="4098" max="4348" width="6.875" style="10"/>
    <col min="4349" max="4349" width="14.5" style="10" customWidth="1"/>
    <col min="4350" max="4350" width="33.375" style="10" customWidth="1"/>
    <col min="4351" max="4353" width="20.625" style="10" customWidth="1"/>
    <col min="4354" max="4604" width="6.875" style="10"/>
    <col min="4605" max="4605" width="14.5" style="10" customWidth="1"/>
    <col min="4606" max="4606" width="33.375" style="10" customWidth="1"/>
    <col min="4607" max="4609" width="20.625" style="10" customWidth="1"/>
    <col min="4610" max="4860" width="6.875" style="10"/>
    <col min="4861" max="4861" width="14.5" style="10" customWidth="1"/>
    <col min="4862" max="4862" width="33.375" style="10" customWidth="1"/>
    <col min="4863" max="4865" width="20.625" style="10" customWidth="1"/>
    <col min="4866" max="5116" width="6.875" style="10"/>
    <col min="5117" max="5117" width="14.5" style="10" customWidth="1"/>
    <col min="5118" max="5118" width="33.375" style="10" customWidth="1"/>
    <col min="5119" max="5121" width="20.625" style="10" customWidth="1"/>
    <col min="5122" max="5372" width="6.875" style="10"/>
    <col min="5373" max="5373" width="14.5" style="10" customWidth="1"/>
    <col min="5374" max="5374" width="33.375" style="10" customWidth="1"/>
    <col min="5375" max="5377" width="20.625" style="10" customWidth="1"/>
    <col min="5378" max="5628" width="6.875" style="10"/>
    <col min="5629" max="5629" width="14.5" style="10" customWidth="1"/>
    <col min="5630" max="5630" width="33.375" style="10" customWidth="1"/>
    <col min="5631" max="5633" width="20.625" style="10" customWidth="1"/>
    <col min="5634" max="5884" width="6.875" style="10"/>
    <col min="5885" max="5885" width="14.5" style="10" customWidth="1"/>
    <col min="5886" max="5886" width="33.375" style="10" customWidth="1"/>
    <col min="5887" max="5889" width="20.625" style="10" customWidth="1"/>
    <col min="5890" max="6140" width="6.875" style="10"/>
    <col min="6141" max="6141" width="14.5" style="10" customWidth="1"/>
    <col min="6142" max="6142" width="33.375" style="10" customWidth="1"/>
    <col min="6143" max="6145" width="20.625" style="10" customWidth="1"/>
    <col min="6146" max="6396" width="6.875" style="10"/>
    <col min="6397" max="6397" width="14.5" style="10" customWidth="1"/>
    <col min="6398" max="6398" width="33.375" style="10" customWidth="1"/>
    <col min="6399" max="6401" width="20.625" style="10" customWidth="1"/>
    <col min="6402" max="6652" width="6.875" style="10"/>
    <col min="6653" max="6653" width="14.5" style="10" customWidth="1"/>
    <col min="6654" max="6654" width="33.375" style="10" customWidth="1"/>
    <col min="6655" max="6657" width="20.625" style="10" customWidth="1"/>
    <col min="6658" max="6908" width="6.875" style="10"/>
    <col min="6909" max="6909" width="14.5" style="10" customWidth="1"/>
    <col min="6910" max="6910" width="33.375" style="10" customWidth="1"/>
    <col min="6911" max="6913" width="20.625" style="10" customWidth="1"/>
    <col min="6914" max="7164" width="6.875" style="10"/>
    <col min="7165" max="7165" width="14.5" style="10" customWidth="1"/>
    <col min="7166" max="7166" width="33.375" style="10" customWidth="1"/>
    <col min="7167" max="7169" width="20.625" style="10" customWidth="1"/>
    <col min="7170" max="7420" width="6.875" style="10"/>
    <col min="7421" max="7421" width="14.5" style="10" customWidth="1"/>
    <col min="7422" max="7422" width="33.375" style="10" customWidth="1"/>
    <col min="7423" max="7425" width="20.625" style="10" customWidth="1"/>
    <col min="7426" max="7676" width="6.875" style="10"/>
    <col min="7677" max="7677" width="14.5" style="10" customWidth="1"/>
    <col min="7678" max="7678" width="33.375" style="10" customWidth="1"/>
    <col min="7679" max="7681" width="20.625" style="10" customWidth="1"/>
    <col min="7682" max="7932" width="6.875" style="10"/>
    <col min="7933" max="7933" width="14.5" style="10" customWidth="1"/>
    <col min="7934" max="7934" width="33.375" style="10" customWidth="1"/>
    <col min="7935" max="7937" width="20.625" style="10" customWidth="1"/>
    <col min="7938" max="8188" width="6.875" style="10"/>
    <col min="8189" max="8189" width="14.5" style="10" customWidth="1"/>
    <col min="8190" max="8190" width="33.375" style="10" customWidth="1"/>
    <col min="8191" max="8193" width="20.625" style="10" customWidth="1"/>
    <col min="8194" max="8444" width="6.875" style="10"/>
    <col min="8445" max="8445" width="14.5" style="10" customWidth="1"/>
    <col min="8446" max="8446" width="33.375" style="10" customWidth="1"/>
    <col min="8447" max="8449" width="20.625" style="10" customWidth="1"/>
    <col min="8450" max="8700" width="6.875" style="10"/>
    <col min="8701" max="8701" width="14.5" style="10" customWidth="1"/>
    <col min="8702" max="8702" width="33.375" style="10" customWidth="1"/>
    <col min="8703" max="8705" width="20.625" style="10" customWidth="1"/>
    <col min="8706" max="8956" width="6.875" style="10"/>
    <col min="8957" max="8957" width="14.5" style="10" customWidth="1"/>
    <col min="8958" max="8958" width="33.375" style="10" customWidth="1"/>
    <col min="8959" max="8961" width="20.625" style="10" customWidth="1"/>
    <col min="8962" max="9212" width="6.875" style="10"/>
    <col min="9213" max="9213" width="14.5" style="10" customWidth="1"/>
    <col min="9214" max="9214" width="33.375" style="10" customWidth="1"/>
    <col min="9215" max="9217" width="20.625" style="10" customWidth="1"/>
    <col min="9218" max="9468" width="6.875" style="10"/>
    <col min="9469" max="9469" width="14.5" style="10" customWidth="1"/>
    <col min="9470" max="9470" width="33.375" style="10" customWidth="1"/>
    <col min="9471" max="9473" width="20.625" style="10" customWidth="1"/>
    <col min="9474" max="9724" width="6.875" style="10"/>
    <col min="9725" max="9725" width="14.5" style="10" customWidth="1"/>
    <col min="9726" max="9726" width="33.375" style="10" customWidth="1"/>
    <col min="9727" max="9729" width="20.625" style="10" customWidth="1"/>
    <col min="9730" max="9980" width="6.875" style="10"/>
    <col min="9981" max="9981" width="14.5" style="10" customWidth="1"/>
    <col min="9982" max="9982" width="33.375" style="10" customWidth="1"/>
    <col min="9983" max="9985" width="20.625" style="10" customWidth="1"/>
    <col min="9986" max="10236" width="6.875" style="10"/>
    <col min="10237" max="10237" width="14.5" style="10" customWidth="1"/>
    <col min="10238" max="10238" width="33.375" style="10" customWidth="1"/>
    <col min="10239" max="10241" width="20.625" style="10" customWidth="1"/>
    <col min="10242" max="10492" width="6.875" style="10"/>
    <col min="10493" max="10493" width="14.5" style="10" customWidth="1"/>
    <col min="10494" max="10494" width="33.375" style="10" customWidth="1"/>
    <col min="10495" max="10497" width="20.625" style="10" customWidth="1"/>
    <col min="10498" max="10748" width="6.875" style="10"/>
    <col min="10749" max="10749" width="14.5" style="10" customWidth="1"/>
    <col min="10750" max="10750" width="33.375" style="10" customWidth="1"/>
    <col min="10751" max="10753" width="20.625" style="10" customWidth="1"/>
    <col min="10754" max="11004" width="6.875" style="10"/>
    <col min="11005" max="11005" width="14.5" style="10" customWidth="1"/>
    <col min="11006" max="11006" width="33.375" style="10" customWidth="1"/>
    <col min="11007" max="11009" width="20.625" style="10" customWidth="1"/>
    <col min="11010" max="11260" width="6.875" style="10"/>
    <col min="11261" max="11261" width="14.5" style="10" customWidth="1"/>
    <col min="11262" max="11262" width="33.375" style="10" customWidth="1"/>
    <col min="11263" max="11265" width="20.625" style="10" customWidth="1"/>
    <col min="11266" max="11516" width="6.875" style="10"/>
    <col min="11517" max="11517" width="14.5" style="10" customWidth="1"/>
    <col min="11518" max="11518" width="33.375" style="10" customWidth="1"/>
    <col min="11519" max="11521" width="20.625" style="10" customWidth="1"/>
    <col min="11522" max="11772" width="6.875" style="10"/>
    <col min="11773" max="11773" width="14.5" style="10" customWidth="1"/>
    <col min="11774" max="11774" width="33.375" style="10" customWidth="1"/>
    <col min="11775" max="11777" width="20.625" style="10" customWidth="1"/>
    <col min="11778" max="12028" width="6.875" style="10"/>
    <col min="12029" max="12029" width="14.5" style="10" customWidth="1"/>
    <col min="12030" max="12030" width="33.375" style="10" customWidth="1"/>
    <col min="12031" max="12033" width="20.625" style="10" customWidth="1"/>
    <col min="12034" max="12284" width="6.875" style="10"/>
    <col min="12285" max="12285" width="14.5" style="10" customWidth="1"/>
    <col min="12286" max="12286" width="33.375" style="10" customWidth="1"/>
    <col min="12287" max="12289" width="20.625" style="10" customWidth="1"/>
    <col min="12290" max="12540" width="6.875" style="10"/>
    <col min="12541" max="12541" width="14.5" style="10" customWidth="1"/>
    <col min="12542" max="12542" width="33.375" style="10" customWidth="1"/>
    <col min="12543" max="12545" width="20.625" style="10" customWidth="1"/>
    <col min="12546" max="12796" width="6.875" style="10"/>
    <col min="12797" max="12797" width="14.5" style="10" customWidth="1"/>
    <col min="12798" max="12798" width="33.375" style="10" customWidth="1"/>
    <col min="12799" max="12801" width="20.625" style="10" customWidth="1"/>
    <col min="12802" max="13052" width="6.875" style="10"/>
    <col min="13053" max="13053" width="14.5" style="10" customWidth="1"/>
    <col min="13054" max="13054" width="33.375" style="10" customWidth="1"/>
    <col min="13055" max="13057" width="20.625" style="10" customWidth="1"/>
    <col min="13058" max="13308" width="6.875" style="10"/>
    <col min="13309" max="13309" width="14.5" style="10" customWidth="1"/>
    <col min="13310" max="13310" width="33.375" style="10" customWidth="1"/>
    <col min="13311" max="13313" width="20.625" style="10" customWidth="1"/>
    <col min="13314" max="13564" width="6.875" style="10"/>
    <col min="13565" max="13565" width="14.5" style="10" customWidth="1"/>
    <col min="13566" max="13566" width="33.375" style="10" customWidth="1"/>
    <col min="13567" max="13569" width="20.625" style="10" customWidth="1"/>
    <col min="13570" max="13820" width="6.875" style="10"/>
    <col min="13821" max="13821" width="14.5" style="10" customWidth="1"/>
    <col min="13822" max="13822" width="33.375" style="10" customWidth="1"/>
    <col min="13823" max="13825" width="20.625" style="10" customWidth="1"/>
    <col min="13826" max="14076" width="6.875" style="10"/>
    <col min="14077" max="14077" width="14.5" style="10" customWidth="1"/>
    <col min="14078" max="14078" width="33.375" style="10" customWidth="1"/>
    <col min="14079" max="14081" width="20.625" style="10" customWidth="1"/>
    <col min="14082" max="14332" width="6.875" style="10"/>
    <col min="14333" max="14333" width="14.5" style="10" customWidth="1"/>
    <col min="14334" max="14334" width="33.375" style="10" customWidth="1"/>
    <col min="14335" max="14337" width="20.625" style="10" customWidth="1"/>
    <col min="14338" max="14588" width="6.875" style="10"/>
    <col min="14589" max="14589" width="14.5" style="10" customWidth="1"/>
    <col min="14590" max="14590" width="33.375" style="10" customWidth="1"/>
    <col min="14591" max="14593" width="20.625" style="10" customWidth="1"/>
    <col min="14594" max="14844" width="6.875" style="10"/>
    <col min="14845" max="14845" width="14.5" style="10" customWidth="1"/>
    <col min="14846" max="14846" width="33.375" style="10" customWidth="1"/>
    <col min="14847" max="14849" width="20.625" style="10" customWidth="1"/>
    <col min="14850" max="15100" width="6.875" style="10"/>
    <col min="15101" max="15101" width="14.5" style="10" customWidth="1"/>
    <col min="15102" max="15102" width="33.375" style="10" customWidth="1"/>
    <col min="15103" max="15105" width="20.625" style="10" customWidth="1"/>
    <col min="15106" max="15356" width="6.875" style="10"/>
    <col min="15357" max="15357" width="14.5" style="10" customWidth="1"/>
    <col min="15358" max="15358" width="33.375" style="10" customWidth="1"/>
    <col min="15359" max="15361" width="20.625" style="10" customWidth="1"/>
    <col min="15362" max="15612" width="6.875" style="10"/>
    <col min="15613" max="15613" width="14.5" style="10" customWidth="1"/>
    <col min="15614" max="15614" width="33.375" style="10" customWidth="1"/>
    <col min="15615" max="15617" width="20.625" style="10" customWidth="1"/>
    <col min="15618" max="15868" width="6.875" style="10"/>
    <col min="15869" max="15869" width="14.5" style="10" customWidth="1"/>
    <col min="15870" max="15870" width="33.375" style="10" customWidth="1"/>
    <col min="15871" max="15873" width="20.625" style="10" customWidth="1"/>
    <col min="15874" max="16124" width="6.875" style="10"/>
    <col min="16125" max="16125" width="14.5" style="10" customWidth="1"/>
    <col min="16126" max="16126" width="33.375" style="10" customWidth="1"/>
    <col min="16127" max="16129" width="20.625" style="10" customWidth="1"/>
    <col min="16130" max="16384" width="6.875" style="10"/>
  </cols>
  <sheetData>
    <row r="1" customHeight="1" spans="1:5">
      <c r="A1" s="11" t="s">
        <v>381</v>
      </c>
      <c r="E1" s="108"/>
    </row>
    <row r="2" ht="31.5" customHeight="1" spans="1:5">
      <c r="A2" s="109" t="s">
        <v>382</v>
      </c>
      <c r="B2" s="109"/>
      <c r="C2" s="109"/>
      <c r="D2" s="109"/>
      <c r="E2" s="109"/>
    </row>
    <row r="3" hidden="1" customHeight="1" spans="1:5">
      <c r="A3" s="110"/>
      <c r="B3" s="110"/>
      <c r="C3" s="110"/>
      <c r="D3" s="110"/>
      <c r="E3" s="110"/>
    </row>
    <row r="4" s="100" customFormat="1" hidden="1" customHeight="1" spans="1:5">
      <c r="A4" s="19"/>
      <c r="B4" s="18"/>
      <c r="C4" s="18"/>
      <c r="D4" s="18"/>
      <c r="E4" s="111" t="s">
        <v>313</v>
      </c>
    </row>
    <row r="5" s="100" customFormat="1" customHeight="1" spans="1:5">
      <c r="A5" s="28" t="s">
        <v>383</v>
      </c>
      <c r="B5" s="28"/>
      <c r="C5" s="28" t="s">
        <v>384</v>
      </c>
      <c r="D5" s="28"/>
      <c r="E5" s="28"/>
    </row>
    <row r="6" s="100" customFormat="1" customHeight="1" spans="1:5">
      <c r="A6" s="28" t="s">
        <v>340</v>
      </c>
      <c r="B6" s="28" t="s">
        <v>341</v>
      </c>
      <c r="C6" s="28" t="s">
        <v>318</v>
      </c>
      <c r="D6" s="28" t="s">
        <v>385</v>
      </c>
      <c r="E6" s="28" t="s">
        <v>386</v>
      </c>
    </row>
    <row r="7" s="100" customFormat="1" customHeight="1" spans="1:6">
      <c r="A7" s="112" t="s">
        <v>387</v>
      </c>
      <c r="B7" s="34" t="s">
        <v>388</v>
      </c>
      <c r="C7" s="113">
        <f>D7+E7</f>
        <v>138.96</v>
      </c>
      <c r="D7" s="113">
        <v>107.16</v>
      </c>
      <c r="E7" s="113">
        <v>31.8</v>
      </c>
      <c r="F7" s="83"/>
    </row>
    <row r="8" s="100" customFormat="1" ht="15" customHeight="1" spans="1:5">
      <c r="A8" s="33" t="s">
        <v>389</v>
      </c>
      <c r="B8" s="114" t="s">
        <v>390</v>
      </c>
      <c r="C8" s="115">
        <v>107.16</v>
      </c>
      <c r="D8" s="115">
        <v>107.16</v>
      </c>
      <c r="E8" s="115"/>
    </row>
    <row r="9" s="100" customFormat="1" ht="15" customHeight="1" spans="1:7">
      <c r="A9" s="33" t="s">
        <v>391</v>
      </c>
      <c r="B9" s="114" t="s">
        <v>392</v>
      </c>
      <c r="C9" s="115">
        <v>25.14</v>
      </c>
      <c r="D9" s="115">
        <v>25.14</v>
      </c>
      <c r="E9" s="115"/>
      <c r="G9" s="83"/>
    </row>
    <row r="10" s="100" customFormat="1" ht="11.25" customHeight="1" spans="1:5">
      <c r="A10" s="33" t="s">
        <v>393</v>
      </c>
      <c r="B10" s="114" t="s">
        <v>394</v>
      </c>
      <c r="C10" s="115">
        <v>18.66</v>
      </c>
      <c r="D10" s="115">
        <v>18.66</v>
      </c>
      <c r="E10" s="115"/>
    </row>
    <row r="11" s="100" customFormat="1" ht="12.75" customHeight="1" spans="1:5">
      <c r="A11" s="33" t="s">
        <v>395</v>
      </c>
      <c r="B11" s="114" t="s">
        <v>396</v>
      </c>
      <c r="C11" s="115">
        <v>36.62</v>
      </c>
      <c r="D11" s="115">
        <f>2.1+23.9+10.62</f>
        <v>36.62</v>
      </c>
      <c r="E11" s="115"/>
    </row>
    <row r="12" s="100" customFormat="1" ht="18.75" customHeight="1" spans="1:5">
      <c r="A12" s="33" t="s">
        <v>397</v>
      </c>
      <c r="B12" s="114" t="s">
        <v>398</v>
      </c>
      <c r="C12" s="115"/>
      <c r="D12" s="115"/>
      <c r="E12" s="115"/>
    </row>
    <row r="13" s="100" customFormat="1" ht="15" customHeight="1" spans="1:6">
      <c r="A13" s="33" t="s">
        <v>399</v>
      </c>
      <c r="B13" s="114" t="s">
        <v>400</v>
      </c>
      <c r="C13" s="115">
        <v>7.58</v>
      </c>
      <c r="D13" s="115">
        <v>7.58</v>
      </c>
      <c r="E13" s="115"/>
      <c r="F13" s="83"/>
    </row>
    <row r="14" s="100" customFormat="1" ht="15" customHeight="1" spans="1:7">
      <c r="A14" s="33" t="s">
        <v>401</v>
      </c>
      <c r="B14" s="114" t="s">
        <v>402</v>
      </c>
      <c r="C14" s="115">
        <v>3.79</v>
      </c>
      <c r="D14" s="115">
        <v>3.79</v>
      </c>
      <c r="E14" s="115"/>
      <c r="G14" s="83"/>
    </row>
    <row r="15" s="100" customFormat="1" ht="17.25" customHeight="1" spans="1:7">
      <c r="A15" s="33" t="s">
        <v>403</v>
      </c>
      <c r="B15" s="114" t="s">
        <v>404</v>
      </c>
      <c r="C15" s="115">
        <v>4.74</v>
      </c>
      <c r="D15" s="115">
        <f>0.24+4.5</f>
        <v>4.74</v>
      </c>
      <c r="E15" s="115"/>
      <c r="G15" s="83"/>
    </row>
    <row r="16" s="100" customFormat="1" ht="13.5" customHeight="1" spans="1:7">
      <c r="A16" s="33" t="s">
        <v>405</v>
      </c>
      <c r="B16" s="114" t="s">
        <v>406</v>
      </c>
      <c r="C16" s="115"/>
      <c r="D16" s="115"/>
      <c r="E16" s="115"/>
      <c r="G16" s="83"/>
    </row>
    <row r="17" s="100" customFormat="1" ht="15" customHeight="1" spans="1:7">
      <c r="A17" s="33" t="s">
        <v>407</v>
      </c>
      <c r="B17" s="114" t="s">
        <v>408</v>
      </c>
      <c r="C17" s="115">
        <v>0.94</v>
      </c>
      <c r="D17" s="115">
        <f>0.8+0.14</f>
        <v>0.94</v>
      </c>
      <c r="E17" s="115"/>
      <c r="G17" s="83"/>
    </row>
    <row r="18" s="100" customFormat="1" ht="15" customHeight="1" spans="1:7">
      <c r="A18" s="33" t="s">
        <v>409</v>
      </c>
      <c r="B18" s="114" t="s">
        <v>410</v>
      </c>
      <c r="C18" s="115">
        <v>5.69</v>
      </c>
      <c r="D18" s="115">
        <v>5.69</v>
      </c>
      <c r="E18" s="116"/>
      <c r="G18" s="83"/>
    </row>
    <row r="19" s="100" customFormat="1" ht="15" customHeight="1" spans="1:7">
      <c r="A19" s="33" t="s">
        <v>411</v>
      </c>
      <c r="B19" s="114" t="s">
        <v>412</v>
      </c>
      <c r="C19" s="116"/>
      <c r="D19" s="116"/>
      <c r="E19" s="116"/>
      <c r="G19" s="83"/>
    </row>
    <row r="20" s="100" customFormat="1" ht="15" customHeight="1" spans="1:7">
      <c r="A20" s="33" t="s">
        <v>413</v>
      </c>
      <c r="B20" s="114" t="s">
        <v>414</v>
      </c>
      <c r="C20" s="116">
        <v>4</v>
      </c>
      <c r="D20" s="116">
        <v>4</v>
      </c>
      <c r="E20" s="116"/>
      <c r="G20" s="83"/>
    </row>
    <row r="21" s="100" customFormat="1" ht="15" customHeight="1" spans="1:5">
      <c r="A21" s="33" t="s">
        <v>415</v>
      </c>
      <c r="B21" s="114" t="s">
        <v>416</v>
      </c>
      <c r="C21" s="117">
        <v>26.8</v>
      </c>
      <c r="D21" s="117"/>
      <c r="E21" s="115">
        <v>26.8</v>
      </c>
    </row>
    <row r="22" s="100" customFormat="1" ht="11.25" customHeight="1" spans="1:10">
      <c r="A22" s="33" t="s">
        <v>417</v>
      </c>
      <c r="B22" s="75" t="s">
        <v>418</v>
      </c>
      <c r="C22" s="115">
        <v>5.2</v>
      </c>
      <c r="D22" s="115"/>
      <c r="E22" s="115">
        <v>5.2</v>
      </c>
      <c r="J22" s="83"/>
    </row>
    <row r="23" s="100" customFormat="1" ht="15" customHeight="1" spans="1:5">
      <c r="A23" s="33" t="s">
        <v>419</v>
      </c>
      <c r="B23" s="118" t="s">
        <v>420</v>
      </c>
      <c r="C23" s="115">
        <v>1</v>
      </c>
      <c r="D23" s="115"/>
      <c r="E23" s="115">
        <v>1</v>
      </c>
    </row>
    <row r="24" s="100" customFormat="1" ht="15" customHeight="1" spans="1:6">
      <c r="A24" s="33" t="s">
        <v>421</v>
      </c>
      <c r="B24" s="118" t="s">
        <v>422</v>
      </c>
      <c r="C24" s="116"/>
      <c r="D24" s="116"/>
      <c r="E24" s="115"/>
      <c r="F24" s="83"/>
    </row>
    <row r="25" s="100" customFormat="1" ht="15" customHeight="1" spans="1:5">
      <c r="A25" s="33" t="s">
        <v>423</v>
      </c>
      <c r="B25" s="118" t="s">
        <v>424</v>
      </c>
      <c r="C25" s="116">
        <v>1</v>
      </c>
      <c r="D25" s="116"/>
      <c r="E25" s="116">
        <v>1</v>
      </c>
    </row>
    <row r="26" s="100" customFormat="1" ht="15" customHeight="1" spans="1:5">
      <c r="A26" s="33" t="s">
        <v>425</v>
      </c>
      <c r="B26" s="118" t="s">
        <v>426</v>
      </c>
      <c r="C26" s="115">
        <v>0.2</v>
      </c>
      <c r="D26" s="115"/>
      <c r="E26" s="115">
        <v>0.2</v>
      </c>
    </row>
    <row r="27" s="100" customFormat="1" ht="15" customHeight="1" spans="1:8">
      <c r="A27" s="33" t="s">
        <v>427</v>
      </c>
      <c r="B27" s="118" t="s">
        <v>428</v>
      </c>
      <c r="C27" s="115">
        <v>0.3</v>
      </c>
      <c r="D27" s="115"/>
      <c r="E27" s="115">
        <v>0.3</v>
      </c>
      <c r="H27" s="83"/>
    </row>
    <row r="28" s="100" customFormat="1" ht="15" customHeight="1" spans="1:5">
      <c r="A28" s="33" t="s">
        <v>429</v>
      </c>
      <c r="B28" s="118" t="s">
        <v>430</v>
      </c>
      <c r="C28" s="115">
        <v>2</v>
      </c>
      <c r="D28" s="115"/>
      <c r="E28" s="115">
        <v>2</v>
      </c>
    </row>
    <row r="29" s="100" customFormat="1" ht="15" customHeight="1" spans="1:5">
      <c r="A29" s="33" t="s">
        <v>431</v>
      </c>
      <c r="B29" s="118" t="s">
        <v>432</v>
      </c>
      <c r="C29" s="116"/>
      <c r="D29" s="116"/>
      <c r="E29" s="115"/>
    </row>
    <row r="30" s="100" customFormat="1" ht="15" customHeight="1" spans="1:5">
      <c r="A30" s="33" t="s">
        <v>433</v>
      </c>
      <c r="B30" s="118" t="s">
        <v>434</v>
      </c>
      <c r="C30" s="115">
        <v>0.3</v>
      </c>
      <c r="D30" s="115"/>
      <c r="E30" s="115">
        <v>0.3</v>
      </c>
    </row>
    <row r="31" s="100" customFormat="1" ht="15" customHeight="1" spans="1:5">
      <c r="A31" s="33" t="s">
        <v>435</v>
      </c>
      <c r="B31" s="75" t="s">
        <v>436</v>
      </c>
      <c r="C31" s="116">
        <v>1</v>
      </c>
      <c r="D31" s="116"/>
      <c r="E31" s="116">
        <v>1</v>
      </c>
    </row>
    <row r="32" s="100" customFormat="1" ht="15" customHeight="1" spans="1:12">
      <c r="A32" s="33" t="s">
        <v>437</v>
      </c>
      <c r="B32" s="75" t="s">
        <v>438</v>
      </c>
      <c r="C32" s="116"/>
      <c r="D32" s="116"/>
      <c r="E32" s="116"/>
      <c r="L32" s="83"/>
    </row>
    <row r="33" s="100" customFormat="1" ht="15" customHeight="1" spans="1:7">
      <c r="A33" s="33" t="s">
        <v>439</v>
      </c>
      <c r="B33" s="118" t="s">
        <v>440</v>
      </c>
      <c r="C33" s="116">
        <v>0.1</v>
      </c>
      <c r="D33" s="116"/>
      <c r="E33" s="116">
        <v>0.1</v>
      </c>
      <c r="G33" s="83"/>
    </row>
    <row r="34" s="100" customFormat="1" ht="15" customHeight="1" spans="1:5">
      <c r="A34" s="33" t="s">
        <v>441</v>
      </c>
      <c r="B34" s="118" t="s">
        <v>442</v>
      </c>
      <c r="C34" s="115">
        <v>0.1</v>
      </c>
      <c r="D34" s="115"/>
      <c r="E34" s="115">
        <v>0.1</v>
      </c>
    </row>
    <row r="35" s="100" customFormat="1" ht="15" customHeight="1" spans="1:6">
      <c r="A35" s="33" t="s">
        <v>443</v>
      </c>
      <c r="B35" s="118" t="s">
        <v>444</v>
      </c>
      <c r="C35" s="115">
        <v>1</v>
      </c>
      <c r="D35" s="115"/>
      <c r="E35" s="115">
        <v>1</v>
      </c>
      <c r="F35" s="83"/>
    </row>
    <row r="36" s="100" customFormat="1" ht="15" customHeight="1" spans="1:5">
      <c r="A36" s="33" t="s">
        <v>445</v>
      </c>
      <c r="B36" s="118" t="s">
        <v>446</v>
      </c>
      <c r="C36" s="115">
        <v>0.38</v>
      </c>
      <c r="D36" s="115"/>
      <c r="E36" s="115">
        <v>0.38</v>
      </c>
    </row>
    <row r="37" s="100" customFormat="1" ht="15" customHeight="1" spans="1:5">
      <c r="A37" s="33" t="s">
        <v>447</v>
      </c>
      <c r="B37" s="118" t="s">
        <v>448</v>
      </c>
      <c r="C37" s="115">
        <v>1</v>
      </c>
      <c r="D37" s="115"/>
      <c r="E37" s="115">
        <v>1</v>
      </c>
    </row>
    <row r="38" s="100" customFormat="1" ht="15" customHeight="1" spans="1:5">
      <c r="A38" s="33" t="s">
        <v>449</v>
      </c>
      <c r="B38" s="118" t="s">
        <v>450</v>
      </c>
      <c r="C38" s="116"/>
      <c r="D38" s="116"/>
      <c r="E38" s="116"/>
    </row>
    <row r="39" s="100" customFormat="1" ht="15" customHeight="1" spans="1:5">
      <c r="A39" s="33" t="s">
        <v>451</v>
      </c>
      <c r="B39" s="118" t="s">
        <v>452</v>
      </c>
      <c r="C39" s="116"/>
      <c r="D39" s="116"/>
      <c r="E39" s="116"/>
    </row>
    <row r="40" s="100" customFormat="1" ht="15" customHeight="1" spans="1:5">
      <c r="A40" s="33" t="s">
        <v>453</v>
      </c>
      <c r="B40" s="118" t="s">
        <v>454</v>
      </c>
      <c r="C40" s="116"/>
      <c r="D40" s="116"/>
      <c r="E40" s="116"/>
    </row>
    <row r="41" s="100" customFormat="1" ht="15" customHeight="1" spans="1:5">
      <c r="A41" s="33" t="s">
        <v>455</v>
      </c>
      <c r="B41" s="118" t="s">
        <v>456</v>
      </c>
      <c r="C41" s="116"/>
      <c r="D41" s="116"/>
      <c r="E41" s="116"/>
    </row>
    <row r="42" s="100" customFormat="1" ht="15" customHeight="1" spans="1:15">
      <c r="A42" s="33" t="s">
        <v>457</v>
      </c>
      <c r="B42" s="118" t="s">
        <v>458</v>
      </c>
      <c r="C42" s="116"/>
      <c r="D42" s="116"/>
      <c r="E42" s="116"/>
      <c r="F42" s="83"/>
      <c r="O42" s="83"/>
    </row>
    <row r="43" s="100" customFormat="1" ht="15" customHeight="1" spans="1:5">
      <c r="A43" s="33" t="s">
        <v>459</v>
      </c>
      <c r="B43" s="118" t="s">
        <v>460</v>
      </c>
      <c r="C43" s="115">
        <v>4</v>
      </c>
      <c r="D43" s="115"/>
      <c r="E43" s="115">
        <v>4</v>
      </c>
    </row>
    <row r="44" s="100" customFormat="1" ht="15" customHeight="1" spans="1:5">
      <c r="A44" s="33" t="s">
        <v>461</v>
      </c>
      <c r="B44" s="75" t="s">
        <v>462</v>
      </c>
      <c r="C44" s="115">
        <v>0.95</v>
      </c>
      <c r="D44" s="115"/>
      <c r="E44" s="115">
        <v>0.95</v>
      </c>
    </row>
    <row r="45" s="100" customFormat="1" ht="15" customHeight="1" spans="1:5">
      <c r="A45" s="33" t="s">
        <v>463</v>
      </c>
      <c r="B45" s="118" t="s">
        <v>464</v>
      </c>
      <c r="C45" s="115">
        <v>0.88</v>
      </c>
      <c r="D45" s="115"/>
      <c r="E45" s="115">
        <v>0.88</v>
      </c>
    </row>
    <row r="46" s="100" customFormat="1" ht="15" customHeight="1" spans="1:12">
      <c r="A46" s="33" t="s">
        <v>465</v>
      </c>
      <c r="B46" s="118" t="s">
        <v>466</v>
      </c>
      <c r="C46" s="116"/>
      <c r="D46" s="116"/>
      <c r="E46" s="116"/>
      <c r="L46" s="83"/>
    </row>
    <row r="47" s="100" customFormat="1" ht="15" customHeight="1" spans="1:12">
      <c r="A47" s="33" t="s">
        <v>467</v>
      </c>
      <c r="B47" s="118" t="s">
        <v>468</v>
      </c>
      <c r="C47" s="115">
        <v>4.99</v>
      </c>
      <c r="D47" s="115"/>
      <c r="E47" s="115">
        <v>4.99</v>
      </c>
      <c r="L47" s="83"/>
    </row>
    <row r="48" s="100" customFormat="1" ht="15" customHeight="1" spans="1:6">
      <c r="A48" s="33" t="s">
        <v>469</v>
      </c>
      <c r="B48" s="118" t="s">
        <v>470</v>
      </c>
      <c r="C48" s="116"/>
      <c r="D48" s="116"/>
      <c r="E48" s="116"/>
      <c r="F48" s="83"/>
    </row>
    <row r="49" s="100" customFormat="1" ht="15" customHeight="1" spans="1:5">
      <c r="A49" s="33" t="s">
        <v>471</v>
      </c>
      <c r="B49" s="118" t="s">
        <v>472</v>
      </c>
      <c r="C49" s="119">
        <v>2.4</v>
      </c>
      <c r="D49" s="119"/>
      <c r="E49" s="119">
        <v>2.4</v>
      </c>
    </row>
    <row r="50" s="100" customFormat="1" ht="15" hidden="1" customHeight="1" spans="1:5">
      <c r="A50" s="33" t="s">
        <v>473</v>
      </c>
      <c r="B50" s="114" t="s">
        <v>474</v>
      </c>
      <c r="C50" s="117"/>
      <c r="D50" s="117"/>
      <c r="E50" s="116"/>
    </row>
    <row r="51" s="100" customFormat="1" ht="15" hidden="1" customHeight="1" spans="1:5">
      <c r="A51" s="33" t="s">
        <v>475</v>
      </c>
      <c r="B51" s="118" t="s">
        <v>476</v>
      </c>
      <c r="C51" s="116"/>
      <c r="D51" s="116"/>
      <c r="E51" s="116"/>
    </row>
    <row r="52" s="100" customFormat="1" ht="15" hidden="1" customHeight="1" spans="1:6">
      <c r="A52" s="33" t="s">
        <v>477</v>
      </c>
      <c r="B52" s="118" t="s">
        <v>478</v>
      </c>
      <c r="C52" s="116"/>
      <c r="D52" s="116"/>
      <c r="E52" s="116"/>
      <c r="F52" s="83"/>
    </row>
    <row r="53" s="100" customFormat="1" ht="15" hidden="1" customHeight="1" spans="1:5">
      <c r="A53" s="33" t="s">
        <v>479</v>
      </c>
      <c r="B53" s="118" t="s">
        <v>412</v>
      </c>
      <c r="C53" s="116"/>
      <c r="D53" s="116"/>
      <c r="E53" s="116"/>
    </row>
    <row r="54" s="100" customFormat="1" ht="15" hidden="1" customHeight="1" spans="1:5">
      <c r="A54" s="33" t="s">
        <v>480</v>
      </c>
      <c r="B54" s="118" t="s">
        <v>481</v>
      </c>
      <c r="C54" s="116"/>
      <c r="D54" s="116"/>
      <c r="E54" s="116"/>
    </row>
    <row r="55" s="100" customFormat="1" ht="15" hidden="1" customHeight="1" spans="1:5">
      <c r="A55" s="33" t="s">
        <v>482</v>
      </c>
      <c r="B55" s="118" t="s">
        <v>483</v>
      </c>
      <c r="C55" s="116"/>
      <c r="D55" s="116"/>
      <c r="E55" s="116"/>
    </row>
    <row r="56" s="100" customFormat="1" ht="15" hidden="1" customHeight="1" spans="1:5">
      <c r="A56" s="33" t="s">
        <v>484</v>
      </c>
      <c r="B56" s="118" t="s">
        <v>485</v>
      </c>
      <c r="C56" s="116"/>
      <c r="D56" s="116"/>
      <c r="E56" s="116"/>
    </row>
    <row r="57" s="100" customFormat="1" ht="15" hidden="1" customHeight="1" spans="1:5">
      <c r="A57" s="33" t="s">
        <v>486</v>
      </c>
      <c r="B57" s="118" t="s">
        <v>487</v>
      </c>
      <c r="C57" s="116"/>
      <c r="D57" s="116"/>
      <c r="E57" s="116"/>
    </row>
    <row r="58" hidden="1" customHeight="1" spans="1:5">
      <c r="A58" s="25"/>
      <c r="B58" s="25"/>
      <c r="C58" s="24"/>
      <c r="D58" s="24"/>
      <c r="E58" s="120"/>
    </row>
    <row r="59" ht="13.5" customHeight="1" spans="1:10">
      <c r="A59" s="33">
        <v>31002</v>
      </c>
      <c r="B59" s="118" t="s">
        <v>488</v>
      </c>
      <c r="C59" s="116">
        <v>5</v>
      </c>
      <c r="D59" s="116"/>
      <c r="E59" s="116">
        <v>5</v>
      </c>
      <c r="J59" s="12"/>
    </row>
  </sheetData>
  <mergeCells count="3">
    <mergeCell ref="A2:E2"/>
    <mergeCell ref="A5:B5"/>
    <mergeCell ref="C5:E5"/>
  </mergeCells>
  <printOptions horizontalCentered="1"/>
  <pageMargins left="0" right="0" top="0" bottom="0.39370078740157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G2:L2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489</v>
      </c>
      <c r="G1" s="97" t="s">
        <v>490</v>
      </c>
      <c r="L1" s="106"/>
    </row>
    <row r="2" ht="42" customHeight="1" spans="1:12">
      <c r="A2" s="84" t="s">
        <v>491</v>
      </c>
      <c r="B2" s="85"/>
      <c r="C2" s="85"/>
      <c r="D2" s="85"/>
      <c r="E2" s="85"/>
      <c r="F2" s="85"/>
      <c r="G2" s="98" t="s">
        <v>492</v>
      </c>
      <c r="H2" s="98"/>
      <c r="I2" s="98"/>
      <c r="J2" s="98"/>
      <c r="K2" s="98"/>
      <c r="L2" s="98"/>
    </row>
    <row r="3" ht="20.1" customHeight="1" spans="1:12">
      <c r="A3" s="99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0" t="s">
        <v>313</v>
      </c>
    </row>
    <row r="5" ht="28.5" customHeight="1" spans="1:12">
      <c r="A5" s="28" t="s">
        <v>493</v>
      </c>
      <c r="B5" s="28"/>
      <c r="C5" s="28"/>
      <c r="D5" s="28"/>
      <c r="E5" s="28"/>
      <c r="F5" s="89"/>
      <c r="G5" s="28" t="s">
        <v>339</v>
      </c>
      <c r="H5" s="28"/>
      <c r="I5" s="28"/>
      <c r="J5" s="28"/>
      <c r="K5" s="28"/>
      <c r="L5" s="28"/>
    </row>
    <row r="6" ht="28.5" customHeight="1" spans="1:12">
      <c r="A6" s="61" t="s">
        <v>318</v>
      </c>
      <c r="B6" s="101" t="s">
        <v>494</v>
      </c>
      <c r="C6" s="61" t="s">
        <v>495</v>
      </c>
      <c r="D6" s="61"/>
      <c r="E6" s="61"/>
      <c r="F6" s="102" t="s">
        <v>496</v>
      </c>
      <c r="G6" s="28" t="s">
        <v>318</v>
      </c>
      <c r="H6" s="6" t="s">
        <v>494</v>
      </c>
      <c r="I6" s="28" t="s">
        <v>495</v>
      </c>
      <c r="J6" s="28"/>
      <c r="K6" s="28"/>
      <c r="L6" s="28" t="s">
        <v>496</v>
      </c>
    </row>
    <row r="7" ht="28.5" customHeight="1" spans="1:12">
      <c r="A7" s="90"/>
      <c r="B7" s="21"/>
      <c r="C7" s="91" t="s">
        <v>342</v>
      </c>
      <c r="D7" s="103" t="s">
        <v>497</v>
      </c>
      <c r="E7" s="103" t="s">
        <v>498</v>
      </c>
      <c r="F7" s="90"/>
      <c r="G7" s="28"/>
      <c r="H7" s="6"/>
      <c r="I7" s="28" t="s">
        <v>342</v>
      </c>
      <c r="J7" s="6" t="s">
        <v>497</v>
      </c>
      <c r="K7" s="6" t="s">
        <v>498</v>
      </c>
      <c r="L7" s="28"/>
    </row>
    <row r="8" ht="28.5" customHeight="1" spans="1:12">
      <c r="A8" s="104"/>
      <c r="B8" s="104"/>
      <c r="C8" s="104"/>
      <c r="D8" s="104"/>
      <c r="E8" s="104"/>
      <c r="F8" s="105"/>
      <c r="G8" s="95">
        <v>11</v>
      </c>
      <c r="H8" s="49"/>
      <c r="I8" s="107"/>
      <c r="J8" s="94"/>
      <c r="K8" s="95"/>
      <c r="L8" s="49">
        <v>11</v>
      </c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8" sqref="C18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499</v>
      </c>
      <c r="E1" s="55"/>
    </row>
    <row r="2" ht="42.75" customHeight="1" spans="1:5">
      <c r="A2" s="84" t="s">
        <v>500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28" t="s">
        <v>340</v>
      </c>
      <c r="B5" s="89" t="s">
        <v>341</v>
      </c>
      <c r="C5" s="28" t="s">
        <v>501</v>
      </c>
      <c r="D5" s="28"/>
      <c r="E5" s="28"/>
    </row>
    <row r="6" ht="20.1" customHeight="1" spans="1:5">
      <c r="A6" s="90"/>
      <c r="B6" s="90"/>
      <c r="C6" s="91" t="s">
        <v>318</v>
      </c>
      <c r="D6" s="91" t="s">
        <v>343</v>
      </c>
      <c r="E6" s="91" t="s">
        <v>344</v>
      </c>
    </row>
    <row r="7" ht="20.1" customHeight="1" spans="1:5">
      <c r="A7" s="92"/>
      <c r="B7" s="93"/>
      <c r="C7" s="94"/>
      <c r="D7" s="95"/>
      <c r="E7" s="49"/>
    </row>
    <row r="8" ht="20.25" customHeight="1" spans="1:5">
      <c r="A8" s="96" t="s">
        <v>502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1" sqref="A1:D28"/>
    </sheetView>
  </sheetViews>
  <sheetFormatPr defaultColWidth="6.875" defaultRowHeight="20.1" customHeight="1"/>
  <cols>
    <col min="1" max="1" width="34.5" style="10" customWidth="1"/>
    <col min="2" max="2" width="26.625" style="10" customWidth="1"/>
    <col min="3" max="3" width="30.375" style="10" customWidth="1"/>
    <col min="4" max="4" width="23.37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503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38.25" customHeight="1" spans="1:251">
      <c r="A2" s="56" t="s">
        <v>504</v>
      </c>
      <c r="B2" s="56"/>
      <c r="C2" s="56"/>
      <c r="D2" s="5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ht="12.75" customHeight="1" spans="1:25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19"/>
      <c r="B4" s="59"/>
      <c r="C4" s="60"/>
      <c r="D4" s="20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28" t="s">
        <v>314</v>
      </c>
      <c r="B5" s="28"/>
      <c r="C5" s="28" t="s">
        <v>315</v>
      </c>
      <c r="D5" s="28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3" t="s">
        <v>505</v>
      </c>
      <c r="B7" s="64">
        <v>3038.96</v>
      </c>
      <c r="C7" s="65" t="s">
        <v>325</v>
      </c>
      <c r="D7" s="64">
        <v>1016.22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6" t="s">
        <v>506</v>
      </c>
      <c r="B8" s="64"/>
      <c r="C8" s="65" t="s">
        <v>327</v>
      </c>
      <c r="D8" s="64">
        <v>11.37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507</v>
      </c>
      <c r="B9" s="68"/>
      <c r="C9" s="65" t="s">
        <v>329</v>
      </c>
      <c r="D9" s="64">
        <v>5.68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9" t="s">
        <v>508</v>
      </c>
      <c r="B10" s="36"/>
      <c r="C10" s="65" t="s">
        <v>331</v>
      </c>
      <c r="D10" s="64">
        <v>2000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9" t="s">
        <v>509</v>
      </c>
      <c r="B11" s="36"/>
      <c r="C11" s="65" t="s">
        <v>332</v>
      </c>
      <c r="D11" s="64">
        <v>5.69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9" t="s">
        <v>510</v>
      </c>
      <c r="B12" s="49"/>
      <c r="C12" s="70"/>
      <c r="D12" s="7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hidden="1" customHeight="1" spans="1:251">
      <c r="A13" s="69"/>
      <c r="B13" s="72"/>
      <c r="C13" s="70"/>
      <c r="D13" s="71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hidden="1" customHeight="1" spans="1:251">
      <c r="A14" s="69"/>
      <c r="B14" s="73"/>
      <c r="C14" s="74"/>
      <c r="D14" s="71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hidden="1" customHeight="1" spans="1:251">
      <c r="A15" s="69"/>
      <c r="B15" s="73"/>
      <c r="C15" s="74"/>
      <c r="D15" s="71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hidden="1" customHeight="1" spans="1:251">
      <c r="A16" s="69"/>
      <c r="B16" s="73"/>
      <c r="C16" s="74"/>
      <c r="D16" s="71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hidden="1" customHeight="1" spans="1:251">
      <c r="A17" s="69"/>
      <c r="B17" s="73"/>
      <c r="C17" s="74"/>
      <c r="D17" s="71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hidden="1" customHeight="1" spans="1:251">
      <c r="A18" s="75"/>
      <c r="B18" s="73"/>
      <c r="C18" s="74"/>
      <c r="D18" s="71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hidden="1" customHeight="1" spans="1:251">
      <c r="A19" s="75"/>
      <c r="B19" s="73"/>
      <c r="C19" s="70"/>
      <c r="D19" s="71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hidden="1" customHeight="1" spans="1:251">
      <c r="A20" s="75"/>
      <c r="B20" s="73"/>
      <c r="C20" s="74"/>
      <c r="D20" s="71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hidden="1" customHeight="1" spans="1:251">
      <c r="A21" s="75"/>
      <c r="B21" s="73"/>
      <c r="C21" s="74"/>
      <c r="D21" s="71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hidden="1" customHeight="1" spans="1:251">
      <c r="A22" s="76"/>
      <c r="B22" s="73"/>
      <c r="C22" s="74"/>
      <c r="D22" s="71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hidden="1" customHeight="1" spans="1:251">
      <c r="A23" s="76"/>
      <c r="B23" s="73"/>
      <c r="C23" s="74"/>
      <c r="D23" s="71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6"/>
      <c r="B24" s="73"/>
      <c r="C24" s="77"/>
      <c r="D24" s="78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9" t="s">
        <v>511</v>
      </c>
      <c r="B25" s="80">
        <f>SUM(B7:B17)</f>
        <v>3038.96</v>
      </c>
      <c r="C25" s="81" t="s">
        <v>512</v>
      </c>
      <c r="D25" s="78">
        <f>SUM(D7:D24)</f>
        <v>3038.96</v>
      </c>
      <c r="F25" s="12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69" t="s">
        <v>513</v>
      </c>
      <c r="B26" s="80"/>
      <c r="C26" s="74" t="s">
        <v>514</v>
      </c>
      <c r="D26" s="78"/>
      <c r="E26" s="12"/>
      <c r="F26" s="12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69" t="s">
        <v>515</v>
      </c>
      <c r="B27" s="49"/>
      <c r="C27" s="70"/>
      <c r="D27" s="78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5">
      <c r="A28" s="82" t="s">
        <v>516</v>
      </c>
      <c r="B28" s="78">
        <f>B25+B26</f>
        <v>3038.96</v>
      </c>
      <c r="C28" s="77" t="s">
        <v>517</v>
      </c>
      <c r="D28" s="78">
        <f>D25+D26</f>
        <v>3038.96</v>
      </c>
      <c r="E28" s="12"/>
    </row>
    <row r="35" customHeight="1" spans="3:3">
      <c r="C35" s="12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A1" sqref="A1:L27"/>
    </sheetView>
  </sheetViews>
  <sheetFormatPr defaultColWidth="6.875" defaultRowHeight="12.75" customHeight="1"/>
  <cols>
    <col min="1" max="1" width="9.25" style="10" customWidth="1"/>
    <col min="2" max="2" width="28" style="10" customWidth="1"/>
    <col min="3" max="4" width="12.625" style="10" customWidth="1"/>
    <col min="5" max="5" width="11.125" style="10" customWidth="1"/>
    <col min="6" max="6" width="10.875" style="10" customWidth="1"/>
    <col min="7" max="7" width="9.625" style="10" customWidth="1"/>
    <col min="8" max="10" width="12.625" style="10" customWidth="1"/>
    <col min="11" max="11" width="11.125" style="10" customWidth="1"/>
    <col min="12" max="12" width="10.1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518</v>
      </c>
      <c r="L1" s="50"/>
    </row>
    <row r="2" ht="43.5" customHeight="1" spans="1:12">
      <c r="A2" s="13" t="s">
        <v>519</v>
      </c>
      <c r="B2" s="13"/>
      <c r="C2" s="13"/>
      <c r="D2" s="13"/>
      <c r="E2" s="13"/>
      <c r="F2" s="13"/>
      <c r="G2" s="13"/>
      <c r="H2" s="13"/>
      <c r="I2" s="13"/>
      <c r="J2" s="13"/>
      <c r="K2" s="17"/>
      <c r="L2" s="17"/>
    </row>
    <row r="3" ht="3" customHeight="1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19.5" hidden="1" customHeight="1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51" t="s">
        <v>313</v>
      </c>
    </row>
    <row r="5" ht="24" customHeight="1" spans="1:12">
      <c r="A5" s="28" t="s">
        <v>520</v>
      </c>
      <c r="B5" s="28"/>
      <c r="C5" s="29" t="s">
        <v>318</v>
      </c>
      <c r="D5" s="6" t="s">
        <v>515</v>
      </c>
      <c r="E5" s="6" t="s">
        <v>505</v>
      </c>
      <c r="F5" s="6" t="s">
        <v>506</v>
      </c>
      <c r="G5" s="6" t="s">
        <v>507</v>
      </c>
      <c r="H5" s="30" t="s">
        <v>508</v>
      </c>
      <c r="I5" s="29"/>
      <c r="J5" s="6" t="s">
        <v>509</v>
      </c>
      <c r="K5" s="6" t="s">
        <v>510</v>
      </c>
      <c r="L5" s="52" t="s">
        <v>513</v>
      </c>
    </row>
    <row r="6" ht="42" customHeight="1" spans="1:12">
      <c r="A6" s="31" t="s">
        <v>340</v>
      </c>
      <c r="B6" s="32" t="s">
        <v>341</v>
      </c>
      <c r="C6" s="21"/>
      <c r="D6" s="21"/>
      <c r="E6" s="21"/>
      <c r="F6" s="21"/>
      <c r="G6" s="21"/>
      <c r="H6" s="6" t="s">
        <v>521</v>
      </c>
      <c r="I6" s="6" t="s">
        <v>522</v>
      </c>
      <c r="J6" s="21"/>
      <c r="K6" s="21"/>
      <c r="L6" s="21"/>
    </row>
    <row r="7" ht="20.1" customHeight="1" spans="1:12">
      <c r="A7" s="33"/>
      <c r="B7" s="34" t="s">
        <v>318</v>
      </c>
      <c r="C7" s="35">
        <f>C8+C12+C16+C22+C25</f>
        <v>3038.96</v>
      </c>
      <c r="D7" s="35">
        <f t="shared" ref="D7:E7" si="0">D8+D12+D16+D22+D25</f>
        <v>0</v>
      </c>
      <c r="E7" s="35">
        <f t="shared" si="0"/>
        <v>3038.96</v>
      </c>
      <c r="F7" s="36"/>
      <c r="G7" s="37"/>
      <c r="H7" s="38"/>
      <c r="I7" s="38"/>
      <c r="J7" s="36"/>
      <c r="K7" s="37"/>
      <c r="L7" s="36"/>
    </row>
    <row r="8" ht="20.1" customHeight="1" spans="1:12">
      <c r="A8" s="39" t="s">
        <v>345</v>
      </c>
      <c r="B8" s="40" t="s">
        <v>325</v>
      </c>
      <c r="C8" s="41">
        <v>1016.22</v>
      </c>
      <c r="D8" s="41"/>
      <c r="E8" s="41">
        <v>1016.22</v>
      </c>
      <c r="F8" s="36"/>
      <c r="G8" s="37"/>
      <c r="H8" s="38"/>
      <c r="I8" s="38"/>
      <c r="J8" s="36"/>
      <c r="K8" s="37"/>
      <c r="L8" s="36"/>
    </row>
    <row r="9" ht="20.1" customHeight="1" spans="1:12">
      <c r="A9" s="39" t="s">
        <v>523</v>
      </c>
      <c r="B9" s="42" t="s">
        <v>524</v>
      </c>
      <c r="C9" s="41">
        <v>1016.22</v>
      </c>
      <c r="D9" s="41"/>
      <c r="E9" s="41">
        <v>1016.22</v>
      </c>
      <c r="F9" s="36"/>
      <c r="G9" s="37"/>
      <c r="H9" s="38"/>
      <c r="I9" s="38"/>
      <c r="J9" s="36"/>
      <c r="K9" s="37"/>
      <c r="L9" s="36"/>
    </row>
    <row r="10" ht="20.1" customHeight="1" spans="1:12">
      <c r="A10" s="39" t="s">
        <v>525</v>
      </c>
      <c r="B10" s="40" t="s">
        <v>526</v>
      </c>
      <c r="C10" s="41">
        <v>116.22</v>
      </c>
      <c r="D10" s="41"/>
      <c r="E10" s="41">
        <v>116.22</v>
      </c>
      <c r="F10" s="36"/>
      <c r="G10" s="37"/>
      <c r="H10" s="38"/>
      <c r="I10" s="38"/>
      <c r="J10" s="36"/>
      <c r="K10" s="37"/>
      <c r="L10" s="36"/>
    </row>
    <row r="11" ht="20.1" customHeight="1" spans="1:12">
      <c r="A11" s="39" t="s">
        <v>527</v>
      </c>
      <c r="B11" s="40" t="s">
        <v>528</v>
      </c>
      <c r="C11" s="41">
        <v>900</v>
      </c>
      <c r="D11" s="41"/>
      <c r="E11" s="41">
        <v>900</v>
      </c>
      <c r="F11" s="36"/>
      <c r="G11" s="37"/>
      <c r="H11" s="38"/>
      <c r="I11" s="38"/>
      <c r="J11" s="36"/>
      <c r="K11" s="37"/>
      <c r="L11" s="36"/>
    </row>
    <row r="12" ht="20.1" customHeight="1" spans="1:12">
      <c r="A12" s="39" t="s">
        <v>352</v>
      </c>
      <c r="B12" s="40" t="s">
        <v>327</v>
      </c>
      <c r="C12" s="41">
        <v>11.37</v>
      </c>
      <c r="D12" s="41"/>
      <c r="E12" s="41">
        <v>11.37</v>
      </c>
      <c r="F12" s="36"/>
      <c r="G12" s="37"/>
      <c r="H12" s="38"/>
      <c r="I12" s="38"/>
      <c r="J12" s="36"/>
      <c r="K12" s="37"/>
      <c r="L12" s="36"/>
    </row>
    <row r="13" ht="20.1" customHeight="1" spans="1:12">
      <c r="A13" s="39" t="s">
        <v>529</v>
      </c>
      <c r="B13" s="40" t="s">
        <v>530</v>
      </c>
      <c r="C13" s="41">
        <v>11.37</v>
      </c>
      <c r="D13" s="41"/>
      <c r="E13" s="41">
        <v>11.37</v>
      </c>
      <c r="F13" s="36"/>
      <c r="G13" s="37"/>
      <c r="H13" s="38"/>
      <c r="I13" s="38"/>
      <c r="J13" s="36"/>
      <c r="K13" s="37"/>
      <c r="L13" s="36"/>
    </row>
    <row r="14" ht="20.1" customHeight="1" spans="1:12">
      <c r="A14" s="39" t="s">
        <v>531</v>
      </c>
      <c r="B14" s="40" t="s">
        <v>532</v>
      </c>
      <c r="C14" s="41">
        <v>7.58</v>
      </c>
      <c r="D14" s="41"/>
      <c r="E14" s="41">
        <v>7.58</v>
      </c>
      <c r="F14" s="36"/>
      <c r="G14" s="37"/>
      <c r="H14" s="38"/>
      <c r="I14" s="38"/>
      <c r="J14" s="36"/>
      <c r="K14" s="37"/>
      <c r="L14" s="36"/>
    </row>
    <row r="15" ht="20.1" customHeight="1" spans="1:12">
      <c r="A15" s="39" t="s">
        <v>533</v>
      </c>
      <c r="B15" s="40" t="s">
        <v>534</v>
      </c>
      <c r="C15" s="41">
        <v>3.79</v>
      </c>
      <c r="D15" s="41"/>
      <c r="E15" s="41">
        <v>3.79</v>
      </c>
      <c r="F15" s="36"/>
      <c r="G15" s="37"/>
      <c r="H15" s="38"/>
      <c r="I15" s="38"/>
      <c r="J15" s="36"/>
      <c r="K15" s="37"/>
      <c r="L15" s="36"/>
    </row>
    <row r="16" ht="20.1" customHeight="1" spans="1:12">
      <c r="A16" s="39" t="s">
        <v>359</v>
      </c>
      <c r="B16" s="40" t="s">
        <v>329</v>
      </c>
      <c r="C16" s="41">
        <v>5.68</v>
      </c>
      <c r="D16" s="41"/>
      <c r="E16" s="41">
        <v>5.68</v>
      </c>
      <c r="F16" s="36"/>
      <c r="G16" s="37"/>
      <c r="H16" s="38"/>
      <c r="I16" s="38"/>
      <c r="J16" s="36"/>
      <c r="K16" s="37"/>
      <c r="L16" s="36"/>
    </row>
    <row r="17" ht="20.1" customHeight="1" spans="1:12">
      <c r="A17" s="39" t="s">
        <v>535</v>
      </c>
      <c r="B17" s="40" t="s">
        <v>536</v>
      </c>
      <c r="C17" s="41">
        <v>5.54</v>
      </c>
      <c r="D17" s="41"/>
      <c r="E17" s="41">
        <v>5.54</v>
      </c>
      <c r="F17" s="36"/>
      <c r="G17" s="37"/>
      <c r="H17" s="38"/>
      <c r="I17" s="38"/>
      <c r="J17" s="36"/>
      <c r="K17" s="37"/>
      <c r="L17" s="36"/>
    </row>
    <row r="18" ht="20.1" customHeight="1" spans="1:12">
      <c r="A18" s="39" t="s">
        <v>537</v>
      </c>
      <c r="B18" s="40" t="s">
        <v>538</v>
      </c>
      <c r="C18" s="41">
        <v>4.74</v>
      </c>
      <c r="D18" s="41"/>
      <c r="E18" s="41">
        <v>4.74</v>
      </c>
      <c r="F18" s="36"/>
      <c r="G18" s="37"/>
      <c r="H18" s="38"/>
      <c r="I18" s="38"/>
      <c r="J18" s="36"/>
      <c r="K18" s="37"/>
      <c r="L18" s="36"/>
    </row>
    <row r="19" ht="20.1" customHeight="1" spans="1:12">
      <c r="A19" s="39" t="s">
        <v>539</v>
      </c>
      <c r="B19" s="40" t="s">
        <v>540</v>
      </c>
      <c r="C19" s="41">
        <v>0.8</v>
      </c>
      <c r="D19" s="41"/>
      <c r="E19" s="41">
        <v>0.8</v>
      </c>
      <c r="F19" s="36"/>
      <c r="G19" s="37"/>
      <c r="H19" s="38"/>
      <c r="I19" s="38"/>
      <c r="J19" s="36"/>
      <c r="K19" s="37"/>
      <c r="L19" s="36"/>
    </row>
    <row r="20" ht="20.1" customHeight="1" spans="1:12">
      <c r="A20" s="39" t="s">
        <v>541</v>
      </c>
      <c r="B20" s="40" t="s">
        <v>542</v>
      </c>
      <c r="C20" s="41">
        <v>0.14</v>
      </c>
      <c r="D20" s="41"/>
      <c r="E20" s="41">
        <v>0.14</v>
      </c>
      <c r="F20" s="36"/>
      <c r="G20" s="37"/>
      <c r="H20" s="38"/>
      <c r="I20" s="38"/>
      <c r="J20" s="36"/>
      <c r="K20" s="37"/>
      <c r="L20" s="36"/>
    </row>
    <row r="21" ht="20.1" customHeight="1" spans="1:12">
      <c r="A21" s="39" t="s">
        <v>543</v>
      </c>
      <c r="B21" s="40" t="s">
        <v>544</v>
      </c>
      <c r="C21" s="41">
        <v>0.14</v>
      </c>
      <c r="D21" s="41"/>
      <c r="E21" s="41">
        <v>0.14</v>
      </c>
      <c r="F21" s="36"/>
      <c r="G21" s="37"/>
      <c r="H21" s="38"/>
      <c r="I21" s="38"/>
      <c r="J21" s="36"/>
      <c r="K21" s="37"/>
      <c r="L21" s="36"/>
    </row>
    <row r="22" ht="20.1" customHeight="1" spans="1:12">
      <c r="A22" s="39" t="s">
        <v>370</v>
      </c>
      <c r="B22" s="40" t="s">
        <v>331</v>
      </c>
      <c r="C22" s="41">
        <v>2000</v>
      </c>
      <c r="D22" s="41"/>
      <c r="E22" s="41">
        <v>2000</v>
      </c>
      <c r="F22" s="36"/>
      <c r="G22" s="37"/>
      <c r="H22" s="38"/>
      <c r="I22" s="38"/>
      <c r="J22" s="36"/>
      <c r="K22" s="37"/>
      <c r="L22" s="36"/>
    </row>
    <row r="23" ht="20.1" customHeight="1" spans="1:12">
      <c r="A23" s="39" t="s">
        <v>545</v>
      </c>
      <c r="B23" s="40" t="s">
        <v>546</v>
      </c>
      <c r="C23" s="41">
        <v>2000</v>
      </c>
      <c r="D23" s="41"/>
      <c r="E23" s="41">
        <v>2000</v>
      </c>
      <c r="F23" s="36"/>
      <c r="G23" s="37"/>
      <c r="H23" s="38"/>
      <c r="I23" s="38"/>
      <c r="J23" s="36"/>
      <c r="K23" s="37"/>
      <c r="L23" s="36"/>
    </row>
    <row r="24" ht="20.1" customHeight="1" spans="1:12">
      <c r="A24" s="39" t="s">
        <v>547</v>
      </c>
      <c r="B24" s="40" t="s">
        <v>548</v>
      </c>
      <c r="C24" s="41">
        <v>2000</v>
      </c>
      <c r="D24" s="41"/>
      <c r="E24" s="41">
        <v>2000</v>
      </c>
      <c r="F24" s="36"/>
      <c r="G24" s="37"/>
      <c r="H24" s="38"/>
      <c r="I24" s="38"/>
      <c r="J24" s="36"/>
      <c r="K24" s="37"/>
      <c r="L24" s="36"/>
    </row>
    <row r="25" ht="20.1" customHeight="1" spans="1:12">
      <c r="A25" s="43" t="s">
        <v>375</v>
      </c>
      <c r="B25" s="44" t="s">
        <v>332</v>
      </c>
      <c r="C25" s="45">
        <v>5.69</v>
      </c>
      <c r="D25" s="45"/>
      <c r="E25" s="45">
        <v>5.69</v>
      </c>
      <c r="F25" s="36"/>
      <c r="G25" s="37"/>
      <c r="H25" s="38"/>
      <c r="I25" s="38"/>
      <c r="J25" s="36"/>
      <c r="K25" s="37"/>
      <c r="L25" s="36"/>
    </row>
    <row r="26" ht="20.1" customHeight="1" spans="1:12">
      <c r="A26" s="46" t="s">
        <v>549</v>
      </c>
      <c r="B26" s="47" t="s">
        <v>550</v>
      </c>
      <c r="C26" s="48">
        <v>5.69</v>
      </c>
      <c r="D26" s="48"/>
      <c r="E26" s="48">
        <v>5.69</v>
      </c>
      <c r="F26" s="49"/>
      <c r="G26" s="49"/>
      <c r="H26" s="49"/>
      <c r="I26" s="49"/>
      <c r="J26" s="49"/>
      <c r="K26" s="49"/>
      <c r="L26" s="49"/>
    </row>
    <row r="27" ht="20.1" customHeight="1" spans="1:12">
      <c r="A27" s="46" t="s">
        <v>551</v>
      </c>
      <c r="B27" s="47" t="s">
        <v>552</v>
      </c>
      <c r="C27" s="48">
        <v>5.69</v>
      </c>
      <c r="D27" s="48"/>
      <c r="E27" s="48">
        <v>5.69</v>
      </c>
      <c r="F27" s="49"/>
      <c r="G27" s="49"/>
      <c r="H27" s="49"/>
      <c r="I27" s="49"/>
      <c r="J27" s="49"/>
      <c r="K27" s="49"/>
      <c r="L27" s="49"/>
    </row>
  </sheetData>
  <mergeCells count="11">
    <mergeCell ref="A2:J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A1" sqref="A1:H27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553</v>
      </c>
      <c r="B1" s="12"/>
    </row>
    <row r="2" ht="44.25" customHeight="1" spans="1:8">
      <c r="A2" s="13" t="s">
        <v>554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21" t="s">
        <v>343</v>
      </c>
      <c r="E5" s="6" t="s">
        <v>344</v>
      </c>
      <c r="F5" s="6" t="s">
        <v>555</v>
      </c>
      <c r="G5" s="6" t="s">
        <v>556</v>
      </c>
      <c r="H5" s="6" t="s">
        <v>557</v>
      </c>
    </row>
    <row r="6" ht="18.75" customHeight="1" spans="1:8">
      <c r="A6" s="22" t="s">
        <v>318</v>
      </c>
      <c r="B6" s="23"/>
      <c r="C6" s="24">
        <f>C7+C11+C15+C21+C24</f>
        <v>3038.96</v>
      </c>
      <c r="D6" s="24">
        <f>D9+D11+D15+D21+D24</f>
        <v>138.96</v>
      </c>
      <c r="E6" s="24">
        <v>2900</v>
      </c>
      <c r="F6" s="24"/>
      <c r="G6" s="24"/>
      <c r="H6" s="24"/>
    </row>
    <row r="7" ht="18.75" customHeight="1" spans="1:8">
      <c r="A7" s="24" t="s">
        <v>345</v>
      </c>
      <c r="B7" s="24" t="s">
        <v>325</v>
      </c>
      <c r="C7" s="24">
        <v>1016.22</v>
      </c>
      <c r="D7" s="24">
        <v>1016.22</v>
      </c>
      <c r="E7" s="24">
        <v>900</v>
      </c>
      <c r="F7" s="24"/>
      <c r="G7" s="24"/>
      <c r="H7" s="24"/>
    </row>
    <row r="8" customHeight="1" spans="1:8">
      <c r="A8" s="24" t="s">
        <v>346</v>
      </c>
      <c r="B8" s="24" t="s">
        <v>347</v>
      </c>
      <c r="C8" s="25">
        <v>1016.22</v>
      </c>
      <c r="D8" s="24">
        <v>1016.22</v>
      </c>
      <c r="E8" s="24">
        <v>900</v>
      </c>
      <c r="F8" s="24"/>
      <c r="G8" s="24"/>
      <c r="H8" s="24"/>
    </row>
    <row r="9" customHeight="1" spans="1:9">
      <c r="A9" s="24" t="s">
        <v>348</v>
      </c>
      <c r="B9" s="24" t="s">
        <v>349</v>
      </c>
      <c r="C9" s="25">
        <v>116.22</v>
      </c>
      <c r="D9" s="24">
        <v>116.22</v>
      </c>
      <c r="E9" s="24"/>
      <c r="F9" s="24"/>
      <c r="G9" s="24"/>
      <c r="H9" s="24"/>
      <c r="I9" s="12"/>
    </row>
    <row r="10" customHeight="1" spans="1:8">
      <c r="A10" s="24" t="s">
        <v>350</v>
      </c>
      <c r="B10" s="24" t="s">
        <v>351</v>
      </c>
      <c r="C10" s="25">
        <v>900</v>
      </c>
      <c r="D10" s="24"/>
      <c r="E10" s="24">
        <v>900</v>
      </c>
      <c r="F10" s="24"/>
      <c r="G10" s="24"/>
      <c r="H10" s="24"/>
    </row>
    <row r="11" customHeight="1" spans="1:8">
      <c r="A11" s="24" t="s">
        <v>352</v>
      </c>
      <c r="B11" s="24" t="s">
        <v>327</v>
      </c>
      <c r="C11" s="25">
        <v>11.37</v>
      </c>
      <c r="D11" s="24">
        <v>11.37</v>
      </c>
      <c r="E11" s="24"/>
      <c r="F11" s="24"/>
      <c r="G11" s="24"/>
      <c r="H11" s="25"/>
    </row>
    <row r="12" customHeight="1" spans="1:9">
      <c r="A12" s="24" t="s">
        <v>353</v>
      </c>
      <c r="B12" s="24" t="s">
        <v>354</v>
      </c>
      <c r="C12" s="24">
        <v>11.37</v>
      </c>
      <c r="D12" s="24">
        <v>11.37</v>
      </c>
      <c r="E12" s="24"/>
      <c r="F12" s="24"/>
      <c r="G12" s="24"/>
      <c r="H12" s="25"/>
      <c r="I12" s="12"/>
    </row>
    <row r="13" customHeight="1" spans="1:8">
      <c r="A13" s="25" t="s">
        <v>355</v>
      </c>
      <c r="B13" s="24" t="s">
        <v>356</v>
      </c>
      <c r="C13" s="25">
        <v>7.58</v>
      </c>
      <c r="D13" s="25">
        <v>7.58</v>
      </c>
      <c r="E13" s="25"/>
      <c r="F13" s="24"/>
      <c r="G13" s="24"/>
      <c r="H13" s="24"/>
    </row>
    <row r="14" customHeight="1" spans="1:8">
      <c r="A14" s="24" t="s">
        <v>357</v>
      </c>
      <c r="B14" s="24" t="s">
        <v>358</v>
      </c>
      <c r="C14" s="25">
        <v>3.79</v>
      </c>
      <c r="D14" s="25">
        <v>3.79</v>
      </c>
      <c r="E14" s="25"/>
      <c r="F14" s="24"/>
      <c r="G14" s="24"/>
      <c r="H14" s="25"/>
    </row>
    <row r="15" customHeight="1" spans="1:8">
      <c r="A15" s="25" t="s">
        <v>359</v>
      </c>
      <c r="B15" s="24" t="s">
        <v>329</v>
      </c>
      <c r="C15" s="25">
        <v>5.68</v>
      </c>
      <c r="D15" s="25">
        <v>5.68</v>
      </c>
      <c r="E15" s="25"/>
      <c r="F15" s="24"/>
      <c r="G15" s="25"/>
      <c r="H15" s="25"/>
    </row>
    <row r="16" customHeight="1" spans="1:8">
      <c r="A16" s="24" t="s">
        <v>360</v>
      </c>
      <c r="B16" s="24" t="s">
        <v>361</v>
      </c>
      <c r="C16" s="25">
        <v>5.54</v>
      </c>
      <c r="D16" s="25">
        <v>5.54</v>
      </c>
      <c r="E16" s="25"/>
      <c r="F16" s="25"/>
      <c r="G16" s="25"/>
      <c r="H16" s="24"/>
    </row>
    <row r="17" customHeight="1" spans="1:8">
      <c r="A17" s="24" t="s">
        <v>362</v>
      </c>
      <c r="B17" s="24" t="s">
        <v>363</v>
      </c>
      <c r="C17" s="25">
        <v>4.74</v>
      </c>
      <c r="D17" s="25">
        <v>4.74</v>
      </c>
      <c r="E17" s="24"/>
      <c r="F17" s="25"/>
      <c r="G17" s="25"/>
      <c r="H17" s="25"/>
    </row>
    <row r="18" customHeight="1" spans="1:8">
      <c r="A18" s="25" t="s">
        <v>364</v>
      </c>
      <c r="B18" s="25" t="s">
        <v>365</v>
      </c>
      <c r="C18" s="24">
        <v>0.8</v>
      </c>
      <c r="D18" s="25">
        <v>0.8</v>
      </c>
      <c r="E18" s="25"/>
      <c r="F18" s="24"/>
      <c r="G18" s="25"/>
      <c r="H18" s="25"/>
    </row>
    <row r="19" customHeight="1" spans="1:8">
      <c r="A19" s="25" t="s">
        <v>366</v>
      </c>
      <c r="B19" s="24" t="s">
        <v>367</v>
      </c>
      <c r="C19" s="25">
        <v>0.14</v>
      </c>
      <c r="D19" s="25">
        <v>0.14</v>
      </c>
      <c r="E19" s="25"/>
      <c r="F19" s="25"/>
      <c r="G19" s="25"/>
      <c r="H19" s="25"/>
    </row>
    <row r="20" customHeight="1" spans="1:8">
      <c r="A20" s="25" t="s">
        <v>368</v>
      </c>
      <c r="B20" s="24" t="s">
        <v>369</v>
      </c>
      <c r="C20" s="25">
        <v>0.14</v>
      </c>
      <c r="D20" s="25">
        <v>0.14</v>
      </c>
      <c r="E20" s="25"/>
      <c r="F20" s="25"/>
      <c r="G20" s="25"/>
      <c r="H20" s="25"/>
    </row>
    <row r="21" customHeight="1" spans="1:8">
      <c r="A21" s="25" t="s">
        <v>370</v>
      </c>
      <c r="B21" s="25" t="s">
        <v>331</v>
      </c>
      <c r="C21" s="25">
        <v>2000</v>
      </c>
      <c r="D21" s="25"/>
      <c r="E21" s="25">
        <v>2000</v>
      </c>
      <c r="F21" s="25"/>
      <c r="G21" s="24"/>
      <c r="H21" s="25"/>
    </row>
    <row r="22" customHeight="1" spans="1:8">
      <c r="A22" s="25" t="s">
        <v>371</v>
      </c>
      <c r="B22" s="24" t="s">
        <v>372</v>
      </c>
      <c r="C22" s="25">
        <v>2000</v>
      </c>
      <c r="D22" s="25"/>
      <c r="E22" s="25">
        <v>2000</v>
      </c>
      <c r="F22" s="25"/>
      <c r="G22" s="25"/>
      <c r="H22" s="25"/>
    </row>
    <row r="23" customHeight="1" spans="1:8">
      <c r="A23" s="25" t="s">
        <v>373</v>
      </c>
      <c r="B23" s="25" t="s">
        <v>374</v>
      </c>
      <c r="C23" s="24">
        <v>2000</v>
      </c>
      <c r="D23" s="25"/>
      <c r="E23" s="25">
        <v>2000</v>
      </c>
      <c r="F23" s="25"/>
      <c r="G23" s="24"/>
      <c r="H23" s="25"/>
    </row>
    <row r="24" customHeight="1" spans="1:8">
      <c r="A24" s="25" t="s">
        <v>375</v>
      </c>
      <c r="B24" s="25" t="s">
        <v>332</v>
      </c>
      <c r="C24" s="25">
        <v>5.69</v>
      </c>
      <c r="D24" s="25">
        <v>5.69</v>
      </c>
      <c r="E24" s="25"/>
      <c r="F24" s="25"/>
      <c r="G24" s="25"/>
      <c r="H24" s="25"/>
    </row>
    <row r="25" customHeight="1" spans="1:8">
      <c r="A25" s="25" t="s">
        <v>376</v>
      </c>
      <c r="B25" s="25" t="s">
        <v>377</v>
      </c>
      <c r="C25" s="25">
        <v>5.69</v>
      </c>
      <c r="D25" s="25">
        <v>5.69</v>
      </c>
      <c r="E25" s="25"/>
      <c r="F25" s="25"/>
      <c r="G25" s="25"/>
      <c r="H25" s="25"/>
    </row>
    <row r="26" customHeight="1" spans="1:8">
      <c r="A26" s="25" t="s">
        <v>378</v>
      </c>
      <c r="B26" s="25" t="s">
        <v>379</v>
      </c>
      <c r="C26" s="25">
        <v>5.69</v>
      </c>
      <c r="D26" s="25">
        <v>5.69</v>
      </c>
      <c r="E26" s="25"/>
      <c r="F26" s="25"/>
      <c r="G26" s="25"/>
      <c r="H26" s="25"/>
    </row>
    <row r="27" customHeight="1" spans="1:8">
      <c r="A27" s="25"/>
      <c r="B27" s="25"/>
      <c r="C27" s="25"/>
      <c r="D27" s="25"/>
      <c r="E27" s="25"/>
      <c r="F27" s="25"/>
      <c r="G27" s="25"/>
      <c r="H27" s="2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2022-06-24T11:14:27Z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C5AD8245B93D4FBBBC3738C615B7EF16</vt:lpwstr>
  </property>
  <property fmtid="{D5CDD505-2E9C-101B-9397-08002B2CF9AE}" pid="3" name="KSOProductBuildVer">
    <vt:lpwstr>2052-11.1.0.11365</vt:lpwstr>
  </property>
</Properties>
</file>