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01-项目同步资料\07-决算报表\决算公开\"/>
    </mc:Choice>
  </mc:AlternateContent>
  <xr:revisionPtr revIDLastSave="0" documentId="13_ncr:1_{523F9E07-3089-4F59-A3DB-A8F26725FBA7}" xr6:coauthVersionLast="47" xr6:coauthVersionMax="47" xr10:uidLastSave="{00000000-0000-0000-0000-000000000000}"/>
  <bookViews>
    <workbookView xWindow="-110" yWindow="-110" windowWidth="19420" windowHeight="10420"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 i="5" l="1"/>
  <c r="F6" i="5"/>
  <c r="G6" i="5"/>
  <c r="H6" i="5"/>
  <c r="D6" i="5"/>
  <c r="D6" i="4"/>
  <c r="D26" i="8"/>
  <c r="C10" i="7"/>
  <c r="C11" i="7"/>
  <c r="C12" i="7"/>
  <c r="C13" i="7"/>
  <c r="C14" i="7"/>
  <c r="C15" i="7"/>
  <c r="C16" i="7"/>
  <c r="C17" i="7"/>
  <c r="C18" i="7"/>
  <c r="C19" i="7"/>
  <c r="C20" i="7"/>
  <c r="C21" i="7"/>
  <c r="C22" i="7"/>
  <c r="C23" i="7"/>
  <c r="D8" i="7"/>
  <c r="E8" i="7"/>
  <c r="D8" i="6"/>
  <c r="C23" i="6"/>
  <c r="C9" i="6"/>
  <c r="C10" i="6"/>
  <c r="C11" i="6"/>
  <c r="C12" i="6"/>
  <c r="C13" i="6"/>
  <c r="C14" i="6"/>
  <c r="C15" i="6"/>
  <c r="C16" i="6"/>
  <c r="C17" i="6"/>
  <c r="C19" i="6"/>
  <c r="C20" i="6"/>
  <c r="C21" i="6"/>
  <c r="B31" i="3"/>
  <c r="B28" i="3" l="1"/>
  <c r="E8" i="6"/>
  <c r="F8" i="6"/>
  <c r="G8" i="6"/>
  <c r="H8" i="6"/>
  <c r="I8" i="6"/>
  <c r="J8" i="6"/>
  <c r="C18" i="6"/>
  <c r="C22" i="6"/>
  <c r="F8" i="7"/>
  <c r="G8" i="7"/>
  <c r="H8" i="7"/>
  <c r="C9" i="7"/>
  <c r="C8" i="7" s="1"/>
  <c r="E27" i="8"/>
  <c r="E31" i="8" s="1"/>
  <c r="F27" i="8"/>
  <c r="F31" i="8" s="1"/>
  <c r="D8" i="8"/>
  <c r="D9" i="8"/>
  <c r="D10" i="8"/>
  <c r="D11" i="8"/>
  <c r="D12" i="8"/>
  <c r="D13" i="8"/>
  <c r="D14" i="8"/>
  <c r="D15" i="8"/>
  <c r="D16" i="8"/>
  <c r="D17" i="8"/>
  <c r="D18" i="8"/>
  <c r="D19" i="8"/>
  <c r="D20" i="8"/>
  <c r="D21" i="8"/>
  <c r="D22" i="8"/>
  <c r="D23" i="8"/>
  <c r="D24" i="8"/>
  <c r="D25" i="8"/>
  <c r="D7" i="8"/>
  <c r="B27" i="8"/>
  <c r="B31" i="8" s="1"/>
  <c r="E7" i="4"/>
  <c r="H7" i="4" s="1"/>
  <c r="E9" i="4"/>
  <c r="H9" i="4" s="1"/>
  <c r="E10" i="4"/>
  <c r="H10" i="4" s="1"/>
  <c r="E11" i="4"/>
  <c r="H11" i="4" s="1"/>
  <c r="E12" i="4"/>
  <c r="H12" i="4" s="1"/>
  <c r="E13" i="4"/>
  <c r="H13" i="4" s="1"/>
  <c r="E14" i="4"/>
  <c r="H14" i="4" s="1"/>
  <c r="E16" i="4"/>
  <c r="H16" i="4" s="1"/>
  <c r="E18" i="4"/>
  <c r="H18" i="4" s="1"/>
  <c r="E19" i="4"/>
  <c r="H19" i="4" s="1"/>
  <c r="E20" i="4"/>
  <c r="H20" i="4" s="1"/>
  <c r="F6" i="4"/>
  <c r="G6" i="4"/>
  <c r="C6" i="4"/>
  <c r="D53" i="10"/>
  <c r="E53" i="10"/>
  <c r="C55" i="10"/>
  <c r="C54" i="10"/>
  <c r="C53" i="10" s="1"/>
  <c r="D21" i="10"/>
  <c r="E21" i="10"/>
  <c r="D25" i="10"/>
  <c r="E25"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4" i="10"/>
  <c r="C23" i="10"/>
  <c r="C22" i="10"/>
  <c r="C20" i="10"/>
  <c r="E7" i="10"/>
  <c r="D7" i="10"/>
  <c r="C8" i="10"/>
  <c r="C9" i="10"/>
  <c r="C10" i="10"/>
  <c r="C11" i="10"/>
  <c r="C12" i="10"/>
  <c r="C13" i="10"/>
  <c r="C14" i="10"/>
  <c r="C15" i="10"/>
  <c r="C16" i="10"/>
  <c r="C17" i="10"/>
  <c r="C18" i="10"/>
  <c r="C19" i="10"/>
  <c r="A3" i="7"/>
  <c r="A3" i="8" s="1"/>
  <c r="A3" i="4" s="1"/>
  <c r="A3" i="10" s="1"/>
  <c r="A3" i="5" s="1"/>
  <c r="A3" i="2" s="1"/>
  <c r="A5" i="11" s="1"/>
  <c r="A3" i="6"/>
  <c r="E6" i="10" l="1"/>
  <c r="D6" i="10"/>
  <c r="D28" i="3"/>
  <c r="D31" i="3" s="1"/>
  <c r="D27" i="8"/>
  <c r="C8" i="6"/>
  <c r="D31" i="8"/>
  <c r="H6" i="4"/>
  <c r="E6" i="4"/>
  <c r="C25" i="10"/>
  <c r="C21" i="10"/>
  <c r="C7" i="10"/>
  <c r="C6" i="10" l="1"/>
</calcChain>
</file>

<file path=xl/sharedStrings.xml><?xml version="1.0" encoding="utf-8"?>
<sst xmlns="http://schemas.openxmlformats.org/spreadsheetml/2006/main" count="521" uniqueCount="284">
  <si>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</si>
  <si>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</si>
  <si>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</si>
  <si>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</si>
  <si>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</si>
  <si>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</si>
  <si>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</si>
  <si>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</si>
  <si>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</si>
  <si>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</si>
  <si>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</si>
  <si>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</si>
  <si>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</si>
  <si>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</si>
  <si>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</si>
  <si>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</si>
  <si>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</si>
  <si>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</si>
  <si>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</si>
  <si>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</si>
  <si>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</si>
  <si>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</si>
  <si>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</si>
  <si>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</si>
  <si>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</si>
  <si>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</si>
  <si>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</si>
  <si>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</si>
  <si>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</si>
  <si>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</si>
  <si>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</si>
  <si>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</si>
  <si>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</si>
  <si>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</si>
  <si>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</si>
  <si>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</si>
  <si>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</si>
  <si>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</si>
  <si>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</si>
  <si>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</si>
  <si>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</si>
  <si>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</si>
  <si>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</si>
  <si>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</si>
  <si>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</si>
  <si>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</si>
  <si>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</si>
  <si>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</si>
  <si>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</si>
  <si>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</si>
  <si>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</si>
  <si>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</si>
  <si>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</si>
  <si>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</si>
  <si>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</si>
  <si>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</si>
  <si>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</si>
  <si>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</si>
  <si>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</si>
  <si>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</si>
  <si>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</si>
  <si>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</si>
  <si>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</si>
  <si>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</si>
  <si>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</si>
  <si>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</si>
  <si>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</si>
  <si>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</si>
  <si>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</si>
  <si>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</si>
  <si>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</si>
  <si>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</si>
  <si>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</si>
  <si>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</si>
  <si>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</si>
  <si>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</si>
  <si>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</si>
  <si>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</si>
  <si>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</si>
  <si>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</si>
  <si>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</si>
  <si>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</si>
  <si>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</si>
  <si>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</si>
  <si>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</si>
  <si>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303</t>
  </si>
  <si>
    <t>对个人和家庭的补助</t>
  </si>
  <si>
    <t xml:space="preserve">  30301</t>
  </si>
  <si>
    <t xml:space="preserve">  离休费</t>
  </si>
  <si>
    <t xml:space="preserve">  30302</t>
  </si>
  <si>
    <t>302</t>
  </si>
  <si>
    <t>商品和服务支出</t>
  </si>
  <si>
    <t xml:space="preserve">  30201</t>
  </si>
  <si>
    <t xml:space="preserve">  30202</t>
  </si>
  <si>
    <t xml:space="preserve">  30205</t>
  </si>
  <si>
    <t xml:space="preserve">  30206</t>
  </si>
  <si>
    <t xml:space="preserve">  30207</t>
  </si>
  <si>
    <t xml:space="preserve">   ……</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</si>
  <si>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</si>
  <si>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</si>
  <si>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</si>
  <si>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</si>
  <si>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</si>
  <si>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</si>
  <si>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</si>
  <si>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</si>
  <si>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</si>
  <si>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</si>
  <si>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</si>
  <si>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</si>
  <si>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</si>
  <si>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</si>
  <si>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</si>
  <si>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</si>
  <si>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</si>
  <si>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</si>
  <si>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</si>
  <si>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</si>
  <si>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</si>
  <si>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</si>
  <si>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</si>
  <si>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</si>
  <si>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</si>
  <si>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</si>
  <si>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</si>
  <si>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</si>
  <si>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</si>
  <si>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</si>
  <si>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</si>
  <si>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</si>
  <si>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</si>
  <si>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</si>
  <si>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</si>
  <si>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</si>
  <si>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</si>
  <si>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</si>
  <si>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</si>
  <si>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</si>
  <si>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</si>
  <si>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</si>
  <si>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</si>
  <si>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</si>
  <si>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</si>
  <si>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</si>
  <si>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</si>
  <si>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</si>
  <si>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</si>
  <si>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</si>
  <si>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</si>
  <si>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</si>
  <si>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</si>
  <si>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</si>
  <si>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</si>
  <si>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</si>
  <si>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</si>
  <si>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</si>
  <si>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</si>
  <si>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</si>
  <si>
    <t>公开09表</t>
  </si>
  <si>
    <t>备注：本表反映部门本年度国有资本经营预算财政拨款支出情况。</t>
  </si>
  <si>
    <t>备注：本表为空的单位应将空表公开，并注明：本单位无相关数据，故本表为空。</t>
    <phoneticPr fontId="1" type="noConversion"/>
  </si>
  <si>
    <t>附件2</t>
    <phoneticPr fontId="49" type="noConversion"/>
  </si>
  <si>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</si>
  <si>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</si>
  <si>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</si>
  <si>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</si>
  <si>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</si>
  <si>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</si>
  <si>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</si>
  <si>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</si>
  <si>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</si>
  <si>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</si>
  <si>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 xml:space="preserve">  30104</t>
  </si>
  <si>
    <t xml:space="preserve">  30105</t>
  </si>
  <si>
    <t xml:space="preserve">  30106</t>
  </si>
  <si>
    <t xml:space="preserve">  30107</t>
  </si>
  <si>
    <t xml:space="preserve">  30108</t>
  </si>
  <si>
    <t xml:space="preserve">  30109</t>
  </si>
  <si>
    <t xml:space="preserve">  30110</t>
  </si>
  <si>
    <t xml:space="preserve">  30111</t>
  </si>
  <si>
    <t xml:space="preserve">  30112</t>
  </si>
  <si>
    <t xml:space="preserve">  30113</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</si>
  <si>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</si>
  <si>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</si>
  <si>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</si>
  <si>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</si>
  <si>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</si>
  <si>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</si>
  <si>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</si>
  <si>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</si>
  <si>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</si>
  <si>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</si>
  <si>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</si>
  <si>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</si>
  <si>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</si>
  <si>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</si>
  <si>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</si>
  <si>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</si>
  <si>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</si>
  <si>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</si>
  <si>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</si>
  <si>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</si>
  <si>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</si>
  <si>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</si>
  <si>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</si>
  <si>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</si>
  <si>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</si>
  <si>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</si>
  <si>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</si>
  <si>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30203</t>
  </si>
  <si>
    <t xml:space="preserve">  30204</t>
  </si>
  <si>
    <t xml:space="preserve">  30208</t>
  </si>
  <si>
    <t xml:space="preserve">  30209</t>
  </si>
  <si>
    <t xml:space="preserve">  30210</t>
  </si>
  <si>
    <t xml:space="preserve">  30211</t>
  </si>
  <si>
    <t xml:space="preserve">  30212</t>
  </si>
  <si>
    <t xml:space="preserve">  30213</t>
  </si>
  <si>
    <t xml:space="preserve">  30214</t>
  </si>
  <si>
    <t xml:space="preserve">  30215</t>
  </si>
  <si>
    <t xml:space="preserve">  30216</t>
  </si>
  <si>
    <t xml:space="preserve">  30217</t>
  </si>
  <si>
    <t xml:space="preserve">  30218</t>
  </si>
  <si>
    <t xml:space="preserve">  30219</t>
  </si>
  <si>
    <t xml:space="preserve">  30220</t>
  </si>
  <si>
    <t xml:space="preserve">  30221</t>
  </si>
  <si>
    <t xml:space="preserve">  30222</t>
  </si>
  <si>
    <t xml:space="preserve">  30223</t>
  </si>
  <si>
    <t xml:space="preserve">  30224</t>
  </si>
  <si>
    <t xml:space="preserve">  30225</t>
  </si>
  <si>
    <t xml:space="preserve">  30226</t>
  </si>
  <si>
    <t xml:space="preserve">  30227</t>
  </si>
  <si>
    <t>生活补助</t>
  </si>
  <si>
    <t>310</t>
    <phoneticPr fontId="49" type="noConversion"/>
  </si>
  <si>
    <t>资本性支出</t>
  </si>
  <si>
    <t>办公设备购置</t>
  </si>
  <si>
    <t>专用设备购置</t>
  </si>
  <si>
    <t>31001</t>
    <phoneticPr fontId="49" type="noConversion"/>
  </si>
  <si>
    <t>31002</t>
    <phoneticPr fontId="49" type="noConversion"/>
  </si>
  <si>
    <t>2012901</t>
  </si>
  <si>
    <t xml:space="preserve">  行政运行</t>
  </si>
  <si>
    <t>2012902</t>
  </si>
  <si>
    <t xml:space="preserve">  一般行政管理事务</t>
  </si>
  <si>
    <t>2012999</t>
  </si>
  <si>
    <t xml:space="preserve">  其他群众团体事务支出</t>
  </si>
  <si>
    <t>2080505</t>
  </si>
  <si>
    <t xml:space="preserve">  机关事业单位基本养老保险缴费支出</t>
  </si>
  <si>
    <t>2080506</t>
  </si>
  <si>
    <t xml:space="preserve">  机关事业单位职业年金缴费支出</t>
  </si>
  <si>
    <t>2089901</t>
  </si>
  <si>
    <t xml:space="preserve">  其他社会保障和就业支出</t>
  </si>
  <si>
    <t>2101101</t>
  </si>
  <si>
    <t xml:space="preserve">  行政单位医疗</t>
  </si>
  <si>
    <t>2101103</t>
  </si>
  <si>
    <t xml:space="preserve">  公务员医疗补助</t>
  </si>
  <si>
    <t>2109901</t>
  </si>
  <si>
    <t xml:space="preserve">  其他卫生健康支出</t>
  </si>
  <si>
    <t>2210201</t>
  </si>
  <si>
    <t xml:space="preserve">  住房公积金</t>
  </si>
  <si>
    <t>2210203</t>
  </si>
  <si>
    <t xml:space="preserve">  购房补贴</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</si>
  <si>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</si>
  <si>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</si>
  <si>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</si>
  <si>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</si>
  <si>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</si>
  <si>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</si>
  <si>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</si>
  <si>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</si>
  <si>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</si>
  <si>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</si>
  <si>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</si>
  <si>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</si>
  <si>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</si>
  <si>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公开部门：中国共产主义青年团重庆市南岸区委员会</t>
    <phoneticPr fontId="49" type="noConversion"/>
  </si>
  <si>
    <t>二十三、其他支出</t>
  </si>
  <si>
    <t>2012950</t>
  </si>
  <si>
    <t xml:space="preserve">  事业运行</t>
  </si>
  <si>
    <t>2101102</t>
  </si>
  <si>
    <t xml:space="preserve">  事业单位医疗</t>
  </si>
  <si>
    <t>2101199</t>
  </si>
  <si>
    <t xml:space="preserve">  其他行政事业单位医疗支出</t>
  </si>
  <si>
    <t>2296099</t>
  </si>
  <si>
    <t xml:space="preserve">  用于其他社会公益事业的彩票公益金支出</t>
  </si>
  <si>
    <t>用于其他社会公益事业的彩票公益金支出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</si>
</sst>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10"/>
      <name val="宋体"/>
      <family val="3"/>
      <charset val="134"/>
    </font>
    <font>
      <sz val="9"/>
      <name val="宋体"/>
      <family val="3"/>
      <charset val="134"/>
      <scheme val="minor"/>
    </font>
    <font>
      <sz val="9"/>
      <color theme="1"/>
      <name val="宋体"/>
      <family val="3"/>
      <charset val="134"/>
      <scheme val="minor"/>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3" applyNumberFormat="0" applyFill="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3" fillId="0" borderId="14" applyNumberFormat="0" applyFill="0" applyAlignment="0" applyProtection="0">
      <alignment vertical="center"/>
    </xf>
    <xf numFmtId="0" fontId="26" fillId="8" borderId="0" applyNumberFormat="0" applyBorder="0" applyAlignment="0" applyProtection="0">
      <alignment vertical="center"/>
    </xf>
    <xf numFmtId="0" fontId="24" fillId="7" borderId="15"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5"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8"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9"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8" applyNumberFormat="0" applyAlignment="0" applyProtection="0">
      <alignment vertical="center"/>
    </xf>
    <xf numFmtId="0" fontId="24" fillId="7" borderId="15"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2" fillId="19" borderId="0" applyNumberFormat="0" applyBorder="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19" fillId="0" borderId="13"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3" applyNumberFormat="0" applyFill="0" applyAlignment="0" applyProtection="0">
      <alignment vertical="center"/>
    </xf>
    <xf numFmtId="0" fontId="21" fillId="6" borderId="0" applyNumberFormat="0" applyBorder="0" applyAlignment="0" applyProtection="0">
      <alignment vertical="center"/>
    </xf>
    <xf numFmtId="0" fontId="33" fillId="7" borderId="19" applyNumberFormat="0" applyAlignment="0" applyProtection="0">
      <alignment vertical="center"/>
    </xf>
    <xf numFmtId="0" fontId="26" fillId="19" borderId="0" applyNumberFormat="0" applyBorder="0" applyAlignment="0" applyProtection="0">
      <alignment vertical="center"/>
    </xf>
    <xf numFmtId="0" fontId="19" fillId="0" borderId="13" applyNumberFormat="0" applyFill="0" applyAlignment="0" applyProtection="0">
      <alignment vertical="center"/>
    </xf>
    <xf numFmtId="0" fontId="24" fillId="7" borderId="15" applyNumberFormat="0" applyAlignment="0" applyProtection="0">
      <alignment vertical="center"/>
    </xf>
    <xf numFmtId="0" fontId="26" fillId="3" borderId="0" applyNumberFormat="0" applyBorder="0" applyAlignment="0" applyProtection="0">
      <alignment vertical="center"/>
    </xf>
    <xf numFmtId="0" fontId="24" fillId="7" borderId="15" applyNumberFormat="0" applyAlignment="0" applyProtection="0">
      <alignment vertical="center"/>
    </xf>
    <xf numFmtId="0" fontId="31" fillId="2" borderId="0" applyNumberFormat="0" applyBorder="0" applyAlignment="0" applyProtection="0">
      <alignment vertical="center"/>
    </xf>
    <xf numFmtId="0" fontId="27" fillId="0" borderId="16"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5" applyNumberFormat="0" applyAlignment="0" applyProtection="0">
      <alignment vertical="center"/>
    </xf>
    <xf numFmtId="0" fontId="21" fillId="2" borderId="0" applyNumberFormat="0" applyBorder="0" applyAlignment="0" applyProtection="0">
      <alignment vertical="center"/>
    </xf>
    <xf numFmtId="0" fontId="24" fillId="7" borderId="15"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5"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3"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3"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0"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3"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5"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3" applyNumberFormat="0" applyFill="0" applyAlignment="0" applyProtection="0">
      <alignment vertical="center"/>
    </xf>
    <xf numFmtId="0" fontId="33" fillId="7" borderId="19"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3" applyNumberFormat="0" applyFill="0" applyAlignment="0" applyProtection="0">
      <alignment vertical="center"/>
    </xf>
    <xf numFmtId="0" fontId="33" fillId="7" borderId="19"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5"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7"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7"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5"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8" applyNumberFormat="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32" fillId="20" borderId="18" applyNumberFormat="0" applyAlignment="0" applyProtection="0">
      <alignment vertical="center"/>
    </xf>
    <xf numFmtId="0" fontId="21" fillId="4" borderId="0" applyNumberFormat="0" applyBorder="0" applyAlignment="0" applyProtection="0">
      <alignment vertical="center"/>
    </xf>
    <xf numFmtId="0" fontId="24" fillId="7" borderId="15" applyNumberFormat="0" applyAlignment="0" applyProtection="0">
      <alignment vertical="center"/>
    </xf>
    <xf numFmtId="0" fontId="21" fillId="4" borderId="0" applyNumberFormat="0" applyBorder="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4"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5"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7"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5"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1" applyNumberFormat="0" applyFill="0" applyAlignment="0" applyProtection="0">
      <alignment vertical="center"/>
    </xf>
    <xf numFmtId="0" fontId="21" fillId="10" borderId="0" applyNumberFormat="0" applyBorder="0" applyAlignment="0" applyProtection="0">
      <alignment vertical="center"/>
    </xf>
    <xf numFmtId="0" fontId="23" fillId="0" borderId="14" applyNumberFormat="0" applyFill="0" applyAlignment="0" applyProtection="0">
      <alignment vertical="center"/>
    </xf>
    <xf numFmtId="0" fontId="21" fillId="10" borderId="0" applyNumberFormat="0" applyBorder="0" applyAlignment="0" applyProtection="0">
      <alignment vertical="center"/>
    </xf>
    <xf numFmtId="0" fontId="23" fillId="0" borderId="14" applyNumberFormat="0" applyFill="0" applyAlignment="0" applyProtection="0">
      <alignment vertical="center"/>
    </xf>
    <xf numFmtId="0" fontId="37" fillId="0" borderId="21" applyNumberFormat="0" applyFill="0" applyAlignment="0" applyProtection="0">
      <alignment vertical="center"/>
    </xf>
    <xf numFmtId="0" fontId="21" fillId="10" borderId="0" applyNumberFormat="0" applyBorder="0" applyAlignment="0" applyProtection="0">
      <alignment vertical="center"/>
    </xf>
    <xf numFmtId="0" fontId="28" fillId="14" borderId="17"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8"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0" fillId="13" borderId="0" applyNumberFormat="0" applyBorder="0" applyAlignment="0" applyProtection="0">
      <alignment vertical="center"/>
    </xf>
    <xf numFmtId="0" fontId="37" fillId="0" borderId="21" applyNumberFormat="0" applyFill="0" applyAlignment="0" applyProtection="0">
      <alignment vertical="center"/>
    </xf>
    <xf numFmtId="0" fontId="23" fillId="0" borderId="14" applyNumberFormat="0" applyFill="0" applyAlignment="0" applyProtection="0">
      <alignment vertical="center"/>
    </xf>
    <xf numFmtId="0" fontId="37" fillId="0" borderId="21"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1" fillId="2"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1" fillId="2"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1" fillId="2" borderId="0" applyNumberFormat="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1" fillId="2"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4"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8"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8"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5"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3" fillId="0" borderId="14" applyNumberFormat="0" applyFill="0" applyAlignment="0" applyProtection="0">
      <alignment vertical="center"/>
    </xf>
    <xf numFmtId="0" fontId="24" fillId="7" borderId="15"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32" fillId="20" borderId="18" applyNumberFormat="0" applyAlignment="0" applyProtection="0">
      <alignment vertical="center"/>
    </xf>
    <xf numFmtId="0" fontId="41" fillId="20" borderId="1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3" fillId="7" borderId="19"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38" fillId="15" borderId="15" applyNumberForma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0" fontId="28" fillId="14" borderId="17" applyNumberFormat="0" applyFont="0" applyAlignment="0" applyProtection="0">
      <alignment vertical="center"/>
    </xf>
    <xf numFmtId="43" fontId="50" fillId="0" borderId="0" applyFont="0" applyFill="0" applyBorder="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6"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4"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2" xfId="0" applyFont="1" applyFill="1" applyBorder="1" applyAlignment="1">
      <alignment horizontal="left" vertical="center"/>
    </xf>
    <xf numFmtId="0" fontId="43" fillId="26" borderId="22" xfId="0" applyFont="1" applyFill="1" applyBorder="1" applyAlignment="1">
      <alignment horizontal="center" vertical="center"/>
    </xf>
    <xf numFmtId="4" fontId="45" fillId="0" borderId="24" xfId="0" applyNumberFormat="1" applyFont="1" applyFill="1" applyBorder="1" applyAlignment="1">
      <alignment horizontal="right" vertical="center" shrinkToFit="1"/>
    </xf>
    <xf numFmtId="0" fontId="45" fillId="0" borderId="24" xfId="0" applyFont="1" applyFill="1" applyBorder="1" applyAlignment="1">
      <alignment horizontal="left" vertical="center" shrinkToFit="1"/>
    </xf>
    <xf numFmtId="0" fontId="3" fillId="0" borderId="25" xfId="439" applyFont="1" applyFill="1" applyBorder="1" applyAlignment="1">
      <alignment horizontal="right" vertical="center"/>
    </xf>
    <xf numFmtId="0" fontId="3" fillId="0" borderId="25" xfId="439" applyFont="1" applyFill="1" applyBorder="1" applyAlignment="1">
      <alignment horizontal="left" vertical="center"/>
    </xf>
    <xf numFmtId="0" fontId="0" fillId="0" borderId="0" xfId="0" applyBorder="1">
      <alignment vertical="center"/>
    </xf>
    <xf numFmtId="0" fontId="2" fillId="0" borderId="0" xfId="438" applyFont="1" applyFill="1" applyAlignment="1">
      <alignment horizontal="center" vertical="center"/>
    </xf>
    <xf numFmtId="0" fontId="3" fillId="0" borderId="0" xfId="438" applyFont="1" applyFill="1" applyBorder="1" applyAlignment="1">
      <alignment horizontal="left" vertical="center" wrapText="1"/>
    </xf>
    <xf numFmtId="0" fontId="12" fillId="0" borderId="25" xfId="0" applyFont="1" applyFill="1" applyBorder="1" applyAlignment="1">
      <alignment vertical="center"/>
    </xf>
    <xf numFmtId="43" fontId="3" fillId="0" borderId="1" xfId="598" applyFont="1" applyFill="1" applyBorder="1" applyAlignment="1">
      <alignment horizontal="right" vertical="center" shrinkToFit="1"/>
    </xf>
    <xf numFmtId="43" fontId="3" fillId="0" borderId="1" xfId="598" applyFont="1" applyFill="1" applyBorder="1" applyAlignment="1">
      <alignment horizontal="left" vertical="center" shrinkToFit="1"/>
    </xf>
    <xf numFmtId="43" fontId="3" fillId="0" borderId="1" xfId="598" applyFont="1" applyFill="1" applyBorder="1" applyAlignment="1">
      <alignment vertical="center" shrinkToFit="1"/>
    </xf>
    <xf numFmtId="43" fontId="3" fillId="0" borderId="1" xfId="598" applyFont="1" applyFill="1" applyBorder="1" applyAlignment="1" applyProtection="1">
      <alignment horizontal="center" vertical="center" shrinkToFit="1"/>
    </xf>
    <xf numFmtId="43" fontId="3" fillId="0" borderId="10" xfId="598" applyFont="1" applyFill="1" applyBorder="1" applyAlignment="1">
      <alignment horizontal="right" vertical="center" shrinkToFit="1"/>
    </xf>
    <xf numFmtId="43" fontId="3" fillId="0" borderId="1" xfId="598" applyFont="1" applyFill="1" applyBorder="1" applyAlignment="1" applyProtection="1">
      <alignment horizontal="right" vertical="center"/>
    </xf>
    <xf numFmtId="43" fontId="3" fillId="0" borderId="6" xfId="598" applyFont="1" applyFill="1" applyBorder="1" applyAlignment="1" applyProtection="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40" fontId="6" fillId="0" borderId="4" xfId="438" applyNumberFormat="1" applyFont="1" applyFill="1" applyBorder="1" applyAlignment="1">
      <alignment horizontal="center" vertical="center" shrinkToFit="1"/>
    </xf>
    <xf numFmtId="40" fontId="6" fillId="0" borderId="5"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7" xfId="438"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49" fontId="3" fillId="0" borderId="4"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2" xfId="439" applyNumberFormat="1" applyFont="1" applyFill="1" applyBorder="1" applyAlignment="1" applyProtection="1">
      <alignment horizontal="center" vertical="center" wrapText="1"/>
    </xf>
    <xf numFmtId="0" fontId="6" fillId="0" borderId="3"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0" xfId="438" applyFont="1" applyFill="1" applyBorder="1" applyAlignment="1">
      <alignment horizontal="left" vertical="center" wrapText="1"/>
    </xf>
    <xf numFmtId="0" fontId="44" fillId="0" borderId="23"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5" fillId="0" borderId="23" xfId="0" applyFont="1" applyFill="1" applyBorder="1" applyAlignment="1">
      <alignment horizontal="left" vertical="center" shrinkToFit="1"/>
    </xf>
    <xf numFmtId="0" fontId="45" fillId="0" borderId="24" xfId="0" applyFont="1" applyFill="1" applyBorder="1" applyAlignment="1">
      <alignment horizontal="left" vertical="center" shrinkToFit="1"/>
    </xf>
    <xf numFmtId="0" fontId="48"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3" xfId="0" applyFont="1" applyFill="1" applyBorder="1" applyAlignment="1">
      <alignment horizontal="distributed" vertical="center" wrapText="1" justifyLastLine="1"/>
    </xf>
    <xf numFmtId="0" fontId="46" fillId="0" borderId="24" xfId="0" applyFont="1" applyFill="1" applyBorder="1" applyAlignment="1">
      <alignment horizontal="distributed" vertical="center" wrapText="1" justifyLastLine="1"/>
    </xf>
    <xf numFmtId="0" fontId="46" fillId="0" borderId="24" xfId="0" applyFont="1" applyFill="1" applyBorder="1" applyAlignment="1">
      <alignment horizontal="center" vertical="center" wrapText="1"/>
    </xf>
    <xf numFmtId="0" fontId="46" fillId="0" borderId="23" xfId="0" applyFont="1" applyFill="1" applyBorder="1" applyAlignment="1">
      <alignment horizontal="center" vertical="center" wrapText="1"/>
    </xf>
    <xf numFmtId="0" fontId="6" fillId="0" borderId="0" xfId="0" applyFont="1" applyFill="1" applyBorder="1" applyAlignment="1">
      <alignment horizontal="center" vertical="center" wrapText="1" shrinkToFit="1"/>
    </xf>
    <xf numFmtId="43" fontId="3" fillId="0" borderId="0" xfId="598" applyFont="1" applyFill="1" applyBorder="1" applyAlignment="1">
      <alignment horizontal="right" vertical="center" shrinkToFit="1"/>
    </xf>
    <xf numFmtId="0" fontId="3" fillId="0" borderId="0" xfId="0" applyFont="1" applyFill="1" applyBorder="1" applyAlignment="1">
      <alignment horizontal="right" vertical="center" shrinkToFit="1"/>
    </xf>
    <xf numFmtId="43" fontId="3" fillId="0" borderId="0" xfId="598" applyFont="1" applyFill="1" applyBorder="1" applyAlignment="1">
      <alignment vertical="center" shrinkToFit="1"/>
    </xf>
    <xf numFmtId="0" fontId="3" fillId="0" borderId="0" xfId="0" applyFont="1" applyFill="1" applyBorder="1" applyAlignment="1">
      <alignment vertical="center" shrinkToFit="1"/>
    </xf>
    <xf numFmtId="43" fontId="3" fillId="0" borderId="1" xfId="0" applyNumberFormat="1" applyFont="1" applyFill="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 fontId="3" fillId="0" borderId="0" xfId="0" applyNumberFormat="1" applyFont="1" applyFill="1" applyBorder="1" applyAlignment="1">
      <alignment vertical="center" shrinkToFit="1"/>
    </xf>
    <xf numFmtId="43" fontId="3" fillId="0" borderId="1" xfId="0" applyNumberFormat="1" applyFont="1" applyFill="1" applyBorder="1" applyAlignment="1">
      <alignment horizontal="left" vertical="center" shrinkToFit="1"/>
    </xf>
    <xf numFmtId="43" fontId="3" fillId="0" borderId="1" xfId="598" applyFont="1" applyFill="1" applyBorder="1" applyAlignment="1">
      <alignment vertical="center"/>
    </xf>
    <xf numFmtId="3" fontId="1" fillId="0" borderId="0" xfId="0" applyNumberFormat="1" applyFont="1" applyFill="1" applyAlignment="1"/>
  </cellXfs>
  <cellStyles count="599">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xfId="598" builtinId="3"/>
    <cellStyle name="千位分隔 2" xfId="469" xr:uid="{00000000-0005-0000-0000-0000BF010000}"/>
    <cellStyle name="千位分隔[0] 2" xfId="61" xr:uid="{00000000-0005-0000-0000-0000C0010000}"/>
    <cellStyle name="强调文字颜色 1 2" xfId="357" xr:uid="{00000000-0005-0000-0000-0000C1010000}"/>
    <cellStyle name="强调文字颜色 1 2 2" xfId="470" xr:uid="{00000000-0005-0000-0000-0000C2010000}"/>
    <cellStyle name="强调文字颜色 1 2 3" xfId="19" xr:uid="{00000000-0005-0000-0000-0000C3010000}"/>
    <cellStyle name="强调文字颜色 1 3" xfId="471" xr:uid="{00000000-0005-0000-0000-0000C4010000}"/>
    <cellStyle name="强调文字颜色 1 3 2" xfId="472" xr:uid="{00000000-0005-0000-0000-0000C5010000}"/>
    <cellStyle name="强调文字颜色 1 3 3" xfId="153" xr:uid="{00000000-0005-0000-0000-0000C6010000}"/>
    <cellStyle name="强调文字颜色 1 4" xfId="415" xr:uid="{00000000-0005-0000-0000-0000C7010000}"/>
    <cellStyle name="强调文字颜色 1 4 2" xfId="473" xr:uid="{00000000-0005-0000-0000-0000C8010000}"/>
    <cellStyle name="强调文字颜色 1 4 3" xfId="163" xr:uid="{00000000-0005-0000-0000-0000C9010000}"/>
    <cellStyle name="强调文字颜色 1 5" xfId="417" xr:uid="{00000000-0005-0000-0000-0000CA010000}"/>
    <cellStyle name="强调文字颜色 1 5 2" xfId="65" xr:uid="{00000000-0005-0000-0000-0000CB010000}"/>
    <cellStyle name="强调文字颜色 1 5 3" xfId="46" xr:uid="{00000000-0005-0000-0000-0000CC010000}"/>
    <cellStyle name="强调文字颜色 1 6" xfId="54" xr:uid="{00000000-0005-0000-0000-0000CD010000}"/>
    <cellStyle name="强调文字颜色 1 6 2" xfId="219" xr:uid="{00000000-0005-0000-0000-0000CE010000}"/>
    <cellStyle name="强调文字颜色 1 6 3" xfId="223" xr:uid="{00000000-0005-0000-0000-0000CF010000}"/>
    <cellStyle name="强调文字颜色 2 2" xfId="359" xr:uid="{00000000-0005-0000-0000-0000D0010000}"/>
    <cellStyle name="强调文字颜色 2 2 2" xfId="474" xr:uid="{00000000-0005-0000-0000-0000D1010000}"/>
    <cellStyle name="强调文字颜色 2 2 3" xfId="475" xr:uid="{00000000-0005-0000-0000-0000D2010000}"/>
    <cellStyle name="强调文字颜色 2 3" xfId="476" xr:uid="{00000000-0005-0000-0000-0000D3010000}"/>
    <cellStyle name="强调文字颜色 2 3 2" xfId="6" xr:uid="{00000000-0005-0000-0000-0000D4010000}"/>
    <cellStyle name="强调文字颜色 2 3 3" xfId="477" xr:uid="{00000000-0005-0000-0000-0000D5010000}"/>
    <cellStyle name="强调文字颜色 2 4" xfId="478" xr:uid="{00000000-0005-0000-0000-0000D6010000}"/>
    <cellStyle name="强调文字颜色 2 4 2" xfId="479" xr:uid="{00000000-0005-0000-0000-0000D7010000}"/>
    <cellStyle name="强调文字颜色 2 4 3" xfId="480" xr:uid="{00000000-0005-0000-0000-0000D8010000}"/>
    <cellStyle name="强调文字颜色 2 5" xfId="481" xr:uid="{00000000-0005-0000-0000-0000D9010000}"/>
    <cellStyle name="强调文字颜色 2 5 2" xfId="482" xr:uid="{00000000-0005-0000-0000-0000DA010000}"/>
    <cellStyle name="强调文字颜色 2 5 3" xfId="483" xr:uid="{00000000-0005-0000-0000-0000DB010000}"/>
    <cellStyle name="强调文字颜色 2 6" xfId="484" xr:uid="{00000000-0005-0000-0000-0000DC010000}"/>
    <cellStyle name="强调文字颜色 2 6 2" xfId="485" xr:uid="{00000000-0005-0000-0000-0000DD010000}"/>
    <cellStyle name="强调文字颜色 2 6 3" xfId="486" xr:uid="{00000000-0005-0000-0000-0000DE010000}"/>
    <cellStyle name="强调文字颜色 3 2" xfId="487" xr:uid="{00000000-0005-0000-0000-0000DF010000}"/>
    <cellStyle name="强调文字颜色 3 2 2" xfId="488" xr:uid="{00000000-0005-0000-0000-0000E0010000}"/>
    <cellStyle name="强调文字颜色 3 2 3" xfId="489" xr:uid="{00000000-0005-0000-0000-0000E1010000}"/>
    <cellStyle name="强调文字颜色 3 3" xfId="490" xr:uid="{00000000-0005-0000-0000-0000E2010000}"/>
    <cellStyle name="强调文字颜色 3 3 2" xfId="491" xr:uid="{00000000-0005-0000-0000-0000E3010000}"/>
    <cellStyle name="强调文字颜色 3 3 3" xfId="492" xr:uid="{00000000-0005-0000-0000-0000E4010000}"/>
    <cellStyle name="强调文字颜色 3 4" xfId="493" xr:uid="{00000000-0005-0000-0000-0000E5010000}"/>
    <cellStyle name="强调文字颜色 3 4 2" xfId="494" xr:uid="{00000000-0005-0000-0000-0000E6010000}"/>
    <cellStyle name="强调文字颜色 3 4 3" xfId="495" xr:uid="{00000000-0005-0000-0000-0000E7010000}"/>
    <cellStyle name="强调文字颜色 3 5" xfId="496" xr:uid="{00000000-0005-0000-0000-0000E8010000}"/>
    <cellStyle name="强调文字颜色 3 5 2" xfId="497" xr:uid="{00000000-0005-0000-0000-0000E9010000}"/>
    <cellStyle name="强调文字颜色 3 5 3" xfId="498" xr:uid="{00000000-0005-0000-0000-0000EA010000}"/>
    <cellStyle name="强调文字颜色 3 6" xfId="499" xr:uid="{00000000-0005-0000-0000-0000EB010000}"/>
    <cellStyle name="强调文字颜色 3 6 2" xfId="500" xr:uid="{00000000-0005-0000-0000-0000EC010000}"/>
    <cellStyle name="强调文字颜色 3 6 3" xfId="501" xr:uid="{00000000-0005-0000-0000-0000ED010000}"/>
    <cellStyle name="强调文字颜色 4 2" xfId="502" xr:uid="{00000000-0005-0000-0000-0000EE010000}"/>
    <cellStyle name="强调文字颜色 4 2 2" xfId="503" xr:uid="{00000000-0005-0000-0000-0000EF010000}"/>
    <cellStyle name="强调文字颜色 4 2 3" xfId="504" xr:uid="{00000000-0005-0000-0000-0000F0010000}"/>
    <cellStyle name="强调文字颜色 4 3" xfId="505" xr:uid="{00000000-0005-0000-0000-0000F1010000}"/>
    <cellStyle name="强调文字颜色 4 3 2" xfId="506" xr:uid="{00000000-0005-0000-0000-0000F2010000}"/>
    <cellStyle name="强调文字颜色 4 3 3" xfId="507" xr:uid="{00000000-0005-0000-0000-0000F3010000}"/>
    <cellStyle name="强调文字颜色 4 4" xfId="508" xr:uid="{00000000-0005-0000-0000-0000F4010000}"/>
    <cellStyle name="强调文字颜色 4 4 2" xfId="509" xr:uid="{00000000-0005-0000-0000-0000F5010000}"/>
    <cellStyle name="强调文字颜色 4 4 3" xfId="510" xr:uid="{00000000-0005-0000-0000-0000F6010000}"/>
    <cellStyle name="强调文字颜色 4 5" xfId="511" xr:uid="{00000000-0005-0000-0000-0000F7010000}"/>
    <cellStyle name="强调文字颜色 4 5 2" xfId="512" xr:uid="{00000000-0005-0000-0000-0000F8010000}"/>
    <cellStyle name="强调文字颜色 4 5 3" xfId="513" xr:uid="{00000000-0005-0000-0000-0000F9010000}"/>
    <cellStyle name="强调文字颜色 4 6" xfId="514" xr:uid="{00000000-0005-0000-0000-0000FA010000}"/>
    <cellStyle name="强调文字颜色 4 6 2" xfId="515" xr:uid="{00000000-0005-0000-0000-0000FB010000}"/>
    <cellStyle name="强调文字颜色 4 6 3" xfId="516" xr:uid="{00000000-0005-0000-0000-0000FC010000}"/>
    <cellStyle name="强调文字颜色 5 2" xfId="517" xr:uid="{00000000-0005-0000-0000-0000FD010000}"/>
    <cellStyle name="强调文字颜色 5 2 2" xfId="518" xr:uid="{00000000-0005-0000-0000-0000FE010000}"/>
    <cellStyle name="强调文字颜色 5 2 3" xfId="519" xr:uid="{00000000-0005-0000-0000-0000FF010000}"/>
    <cellStyle name="强调文字颜色 5 3" xfId="520" xr:uid="{00000000-0005-0000-0000-000000020000}"/>
    <cellStyle name="强调文字颜色 5 3 2" xfId="521" xr:uid="{00000000-0005-0000-0000-000001020000}"/>
    <cellStyle name="强调文字颜色 5 3 3" xfId="522" xr:uid="{00000000-0005-0000-0000-000002020000}"/>
    <cellStyle name="强调文字颜色 5 4" xfId="523" xr:uid="{00000000-0005-0000-0000-000003020000}"/>
    <cellStyle name="强调文字颜色 5 4 2" xfId="524" xr:uid="{00000000-0005-0000-0000-000004020000}"/>
    <cellStyle name="强调文字颜色 5 4 3" xfId="525" xr:uid="{00000000-0005-0000-0000-000005020000}"/>
    <cellStyle name="强调文字颜色 5 5" xfId="526" xr:uid="{00000000-0005-0000-0000-000006020000}"/>
    <cellStyle name="强调文字颜色 5 5 2" xfId="527" xr:uid="{00000000-0005-0000-0000-000007020000}"/>
    <cellStyle name="强调文字颜色 5 5 3" xfId="528" xr:uid="{00000000-0005-0000-0000-000008020000}"/>
    <cellStyle name="强调文字颜色 5 6" xfId="529" xr:uid="{00000000-0005-0000-0000-000009020000}"/>
    <cellStyle name="强调文字颜色 5 6 2" xfId="530" xr:uid="{00000000-0005-0000-0000-00000A020000}"/>
    <cellStyle name="强调文字颜色 5 6 3" xfId="531" xr:uid="{00000000-0005-0000-0000-00000B020000}"/>
    <cellStyle name="强调文字颜色 6 2" xfId="532" xr:uid="{00000000-0005-0000-0000-00000C020000}"/>
    <cellStyle name="强调文字颜色 6 2 2" xfId="533" xr:uid="{00000000-0005-0000-0000-00000D020000}"/>
    <cellStyle name="强调文字颜色 6 2 3" xfId="534" xr:uid="{00000000-0005-0000-0000-00000E020000}"/>
    <cellStyle name="强调文字颜色 6 3" xfId="535" xr:uid="{00000000-0005-0000-0000-00000F020000}"/>
    <cellStyle name="强调文字颜色 6 3 2" xfId="536" xr:uid="{00000000-0005-0000-0000-000010020000}"/>
    <cellStyle name="强调文字颜色 6 3 3" xfId="537" xr:uid="{00000000-0005-0000-0000-000011020000}"/>
    <cellStyle name="强调文字颜色 6 4" xfId="538" xr:uid="{00000000-0005-0000-0000-000012020000}"/>
    <cellStyle name="强调文字颜色 6 4 2" xfId="539" xr:uid="{00000000-0005-0000-0000-000013020000}"/>
    <cellStyle name="强调文字颜色 6 4 3" xfId="540" xr:uid="{00000000-0005-0000-0000-000014020000}"/>
    <cellStyle name="强调文字颜色 6 5" xfId="541" xr:uid="{00000000-0005-0000-0000-000015020000}"/>
    <cellStyle name="强调文字颜色 6 5 2" xfId="542" xr:uid="{00000000-0005-0000-0000-000016020000}"/>
    <cellStyle name="强调文字颜色 6 5 3" xfId="543" xr:uid="{00000000-0005-0000-0000-000017020000}"/>
    <cellStyle name="强调文字颜色 6 6" xfId="544" xr:uid="{00000000-0005-0000-0000-000018020000}"/>
    <cellStyle name="强调文字颜色 6 6 2" xfId="545" xr:uid="{00000000-0005-0000-0000-000019020000}"/>
    <cellStyle name="强调文字颜色 6 6 3" xfId="546" xr:uid="{00000000-0005-0000-0000-00001A020000}"/>
    <cellStyle name="适中 2" xfId="547" xr:uid="{00000000-0005-0000-0000-00001B020000}"/>
    <cellStyle name="适中 2 2" xfId="548" xr:uid="{00000000-0005-0000-0000-00001C020000}"/>
    <cellStyle name="适中 2 3" xfId="549" xr:uid="{00000000-0005-0000-0000-00001D020000}"/>
    <cellStyle name="适中 3" xfId="550" xr:uid="{00000000-0005-0000-0000-00001E020000}"/>
    <cellStyle name="适中 3 2" xfId="551" xr:uid="{00000000-0005-0000-0000-00001F020000}"/>
    <cellStyle name="适中 3 3" xfId="552" xr:uid="{00000000-0005-0000-0000-000020020000}"/>
    <cellStyle name="适中 4" xfId="553" xr:uid="{00000000-0005-0000-0000-000021020000}"/>
    <cellStyle name="适中 4 2" xfId="554" xr:uid="{00000000-0005-0000-0000-000022020000}"/>
    <cellStyle name="适中 4 3" xfId="555" xr:uid="{00000000-0005-0000-0000-000023020000}"/>
    <cellStyle name="适中 5" xfId="556" xr:uid="{00000000-0005-0000-0000-000024020000}"/>
    <cellStyle name="适中 5 2" xfId="557" xr:uid="{00000000-0005-0000-0000-000025020000}"/>
    <cellStyle name="适中 5 3" xfId="558" xr:uid="{00000000-0005-0000-0000-000026020000}"/>
    <cellStyle name="适中 6" xfId="559" xr:uid="{00000000-0005-0000-0000-000027020000}"/>
    <cellStyle name="适中 6 2" xfId="560" xr:uid="{00000000-0005-0000-0000-000028020000}"/>
    <cellStyle name="适中 6 3" xfId="561" xr:uid="{00000000-0005-0000-0000-000029020000}"/>
    <cellStyle name="输出 2" xfId="562" xr:uid="{00000000-0005-0000-0000-00002A020000}"/>
    <cellStyle name="输出 2 2" xfId="563" xr:uid="{00000000-0005-0000-0000-00002B020000}"/>
    <cellStyle name="输出 2 3" xfId="564" xr:uid="{00000000-0005-0000-0000-00002C020000}"/>
    <cellStyle name="输出 3" xfId="565" xr:uid="{00000000-0005-0000-0000-00002D020000}"/>
    <cellStyle name="输出 3 2" xfId="566" xr:uid="{00000000-0005-0000-0000-00002E020000}"/>
    <cellStyle name="输出 3 3" xfId="567" xr:uid="{00000000-0005-0000-0000-00002F020000}"/>
    <cellStyle name="输出 4" xfId="64" xr:uid="{00000000-0005-0000-0000-000030020000}"/>
    <cellStyle name="输出 4 2" xfId="133" xr:uid="{00000000-0005-0000-0000-000031020000}"/>
    <cellStyle name="输出 4 3" xfId="140" xr:uid="{00000000-0005-0000-0000-000032020000}"/>
    <cellStyle name="输出 5" xfId="45" xr:uid="{00000000-0005-0000-0000-000033020000}"/>
    <cellStyle name="输出 5 2" xfId="568" xr:uid="{00000000-0005-0000-0000-000034020000}"/>
    <cellStyle name="输出 5 3" xfId="569" xr:uid="{00000000-0005-0000-0000-000035020000}"/>
    <cellStyle name="输出 6" xfId="570" xr:uid="{00000000-0005-0000-0000-000036020000}"/>
    <cellStyle name="输出 6 2" xfId="571" xr:uid="{00000000-0005-0000-0000-000037020000}"/>
    <cellStyle name="输出 6 3" xfId="572" xr:uid="{00000000-0005-0000-0000-000038020000}"/>
    <cellStyle name="输入 2" xfId="573" xr:uid="{00000000-0005-0000-0000-000039020000}"/>
    <cellStyle name="输入 2 2" xfId="574" xr:uid="{00000000-0005-0000-0000-00003A020000}"/>
    <cellStyle name="输入 2 3" xfId="575" xr:uid="{00000000-0005-0000-0000-00003B020000}"/>
    <cellStyle name="输入 3" xfId="576" xr:uid="{00000000-0005-0000-0000-00003C020000}"/>
    <cellStyle name="输入 3 2" xfId="577" xr:uid="{00000000-0005-0000-0000-00003D020000}"/>
    <cellStyle name="输入 3 3" xfId="578" xr:uid="{00000000-0005-0000-0000-00003E020000}"/>
    <cellStyle name="输入 4" xfId="579" xr:uid="{00000000-0005-0000-0000-00003F020000}"/>
    <cellStyle name="输入 4 2" xfId="580" xr:uid="{00000000-0005-0000-0000-000040020000}"/>
    <cellStyle name="输入 4 3" xfId="581" xr:uid="{00000000-0005-0000-0000-000041020000}"/>
    <cellStyle name="输入 5" xfId="582" xr:uid="{00000000-0005-0000-0000-000042020000}"/>
    <cellStyle name="输入 5 2" xfId="583" xr:uid="{00000000-0005-0000-0000-000043020000}"/>
    <cellStyle name="输入 5 3" xfId="584" xr:uid="{00000000-0005-0000-0000-000044020000}"/>
    <cellStyle name="输入 6" xfId="585" xr:uid="{00000000-0005-0000-0000-000045020000}"/>
    <cellStyle name="输入 6 2" xfId="150" xr:uid="{00000000-0005-0000-0000-000046020000}"/>
    <cellStyle name="输入 6 3" xfId="586" xr:uid="{00000000-0005-0000-0000-000047020000}"/>
    <cellStyle name="注释 2" xfId="154" xr:uid="{00000000-0005-0000-0000-000048020000}"/>
    <cellStyle name="注释 2 2" xfId="300" xr:uid="{00000000-0005-0000-0000-000049020000}"/>
    <cellStyle name="注释 2 3" xfId="587" xr:uid="{00000000-0005-0000-0000-00004A020000}"/>
    <cellStyle name="注释 3" xfId="157" xr:uid="{00000000-0005-0000-0000-00004B020000}"/>
    <cellStyle name="注释 3 2" xfId="319" xr:uid="{00000000-0005-0000-0000-00004C020000}"/>
    <cellStyle name="注释 3 3" xfId="588" xr:uid="{00000000-0005-0000-0000-00004D020000}"/>
    <cellStyle name="注释 4" xfId="589" xr:uid="{00000000-0005-0000-0000-00004E020000}"/>
    <cellStyle name="注释 4 2" xfId="590" xr:uid="{00000000-0005-0000-0000-00004F020000}"/>
    <cellStyle name="注释 4 3" xfId="591" xr:uid="{00000000-0005-0000-0000-000050020000}"/>
    <cellStyle name="注释 5" xfId="592" xr:uid="{00000000-0005-0000-0000-000051020000}"/>
    <cellStyle name="注释 5 2" xfId="593" xr:uid="{00000000-0005-0000-0000-000052020000}"/>
    <cellStyle name="注释 5 3" xfId="594" xr:uid="{00000000-0005-0000-0000-000053020000}"/>
    <cellStyle name="注释 6" xfId="595" xr:uid="{00000000-0005-0000-0000-000054020000}"/>
    <cellStyle name="注释 6 2" xfId="596" xr:uid="{00000000-0005-0000-0000-000055020000}"/>
    <cellStyle name="注释 6 3" xfId="597" xr:uid="{00000000-0005-0000-0000-000056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4"/>
  <sheetViews>
    <sheetView tabSelected="1" workbookViewId="0">
      <selection activeCell="C25" sqref="C25"/>
    </sheetView>
  </sheetViews>
  <sheetFormatPr defaultColWidth="13" defaultRowHeight="12.5"/>
  <cols>
    <col min="1" max="1" width="41.77734375" style="65" customWidth="1"/>
    <col min="2" max="2" width="22.77734375" style="66" customWidth="1"/>
    <col min="3" max="3" width="41.77734375" style="65" customWidth="1"/>
    <col min="4" max="4" width="27.109375" style="66" customWidth="1"/>
    <col min="5" max="5" width="11.44140625" style="65" bestFit="1" customWidth="1"/>
    <col min="6" max="6" width="22.88671875" style="65" customWidth="1"/>
    <col min="7" max="221" width="9.33203125" style="65" customWidth="1"/>
    <col min="222" max="222" width="25" style="65" customWidth="1"/>
    <col min="223" max="223" width="7.77734375" style="65" customWidth="1"/>
    <col min="224" max="16384" width="13" style="65"/>
  </cols>
  <sheetData>
    <row r="1" spans="1:4" ht="17.25" customHeight="1">
      <c r="A1" s="67" t="s">
        <v>161</v>
      </c>
      <c r="B1" s="68"/>
      <c r="C1" s="69"/>
      <c r="D1" s="68"/>
    </row>
    <row r="2" spans="1:4" ht="30" customHeight="1">
      <c r="A2" s="108" t="s">
        <v>0</v>
      </c>
      <c r="B2" s="109"/>
      <c r="C2" s="109"/>
      <c r="D2" s="109"/>
    </row>
    <row r="3" spans="1:4" ht="14.25" customHeight="1">
      <c r="A3" s="3"/>
      <c r="B3" s="70"/>
      <c r="C3" s="70"/>
      <c r="D3" s="84" t="s">
        <v>1</v>
      </c>
    </row>
    <row r="4" spans="1:4" ht="14.25" customHeight="1">
      <c r="A4" s="100" t="s">
        <v>273</v>
      </c>
      <c r="B4" s="100"/>
      <c r="C4" s="71"/>
      <c r="D4" s="84" t="s">
        <v>2</v>
      </c>
    </row>
    <row r="5" spans="1:4" ht="21" customHeight="1">
      <c r="A5" s="110" t="s">
        <v>3</v>
      </c>
      <c r="B5" s="111"/>
      <c r="C5" s="110" t="s">
        <v>4</v>
      </c>
      <c r="D5" s="111"/>
    </row>
    <row r="6" spans="1:4" ht="21" customHeight="1">
      <c r="A6" s="72" t="s">
        <v>5</v>
      </c>
      <c r="B6" s="72" t="s">
        <v>6</v>
      </c>
      <c r="C6" s="72" t="s">
        <v>5</v>
      </c>
      <c r="D6" s="72" t="s">
        <v>6</v>
      </c>
    </row>
    <row r="7" spans="1:4" ht="21" customHeight="1">
      <c r="A7" s="85" t="s">
        <v>7</v>
      </c>
      <c r="B7" s="74">
        <v>713.67000000000007</v>
      </c>
      <c r="C7" s="12" t="s">
        <v>8</v>
      </c>
      <c r="D7" s="105">
        <v>749.26413500000001</v>
      </c>
    </row>
    <row r="8" spans="1:4" ht="21" customHeight="1">
      <c r="A8" s="73" t="s">
        <v>9</v>
      </c>
      <c r="B8" s="74">
        <v>12</v>
      </c>
      <c r="C8" s="12" t="s">
        <v>10</v>
      </c>
      <c r="D8" s="105">
        <v>0</v>
      </c>
    </row>
    <row r="9" spans="1:4" ht="21" customHeight="1">
      <c r="A9" s="73" t="s">
        <v>11</v>
      </c>
      <c r="B9" s="74"/>
      <c r="C9" s="12" t="s">
        <v>12</v>
      </c>
      <c r="D9" s="105">
        <v>0</v>
      </c>
    </row>
    <row r="10" spans="1:4" ht="21" customHeight="1">
      <c r="A10" s="73" t="s">
        <v>13</v>
      </c>
      <c r="B10" s="74"/>
      <c r="C10" s="12" t="s">
        <v>14</v>
      </c>
      <c r="D10" s="105">
        <v>0</v>
      </c>
    </row>
    <row r="11" spans="1:4" ht="21" customHeight="1">
      <c r="A11" s="86" t="s">
        <v>15</v>
      </c>
      <c r="B11" s="75"/>
      <c r="C11" s="12" t="s">
        <v>16</v>
      </c>
      <c r="D11" s="105">
        <v>0</v>
      </c>
    </row>
    <row r="12" spans="1:4" ht="21" customHeight="1">
      <c r="A12" s="76" t="s">
        <v>17</v>
      </c>
      <c r="B12" s="77">
        <v>51.775005</v>
      </c>
      <c r="C12" s="12" t="s">
        <v>18</v>
      </c>
      <c r="D12" s="105">
        <v>0</v>
      </c>
    </row>
    <row r="13" spans="1:4" ht="21" customHeight="1">
      <c r="A13" s="78"/>
      <c r="B13" s="77"/>
      <c r="C13" s="87" t="s">
        <v>260</v>
      </c>
      <c r="D13" s="105">
        <v>0</v>
      </c>
    </row>
    <row r="14" spans="1:4" ht="21" customHeight="1">
      <c r="A14" s="47"/>
      <c r="B14" s="77"/>
      <c r="C14" s="12" t="s">
        <v>261</v>
      </c>
      <c r="D14" s="105">
        <v>16.127800000000001</v>
      </c>
    </row>
    <row r="15" spans="1:4" ht="21" customHeight="1">
      <c r="A15" s="47"/>
      <c r="B15" s="77"/>
      <c r="C15" s="12" t="s">
        <v>262</v>
      </c>
      <c r="D15" s="105">
        <v>8.4032</v>
      </c>
    </row>
    <row r="16" spans="1:4" ht="21" customHeight="1">
      <c r="A16" s="47"/>
      <c r="B16" s="77"/>
      <c r="C16" s="12" t="s">
        <v>263</v>
      </c>
      <c r="D16" s="105">
        <v>0</v>
      </c>
    </row>
    <row r="17" spans="1:4" ht="21" customHeight="1">
      <c r="A17" s="47"/>
      <c r="B17" s="77"/>
      <c r="C17" s="12" t="s">
        <v>264</v>
      </c>
      <c r="D17" s="105">
        <v>0</v>
      </c>
    </row>
    <row r="18" spans="1:4" ht="21" customHeight="1">
      <c r="A18" s="47"/>
      <c r="B18" s="77"/>
      <c r="C18" s="12" t="s">
        <v>265</v>
      </c>
      <c r="D18" s="105">
        <v>0</v>
      </c>
    </row>
    <row r="19" spans="1:4" ht="21" customHeight="1">
      <c r="A19" s="47"/>
      <c r="B19" s="77"/>
      <c r="C19" s="12" t="s">
        <v>266</v>
      </c>
      <c r="D19" s="105">
        <v>0</v>
      </c>
    </row>
    <row r="20" spans="1:4" ht="21" customHeight="1">
      <c r="A20" s="47"/>
      <c r="B20" s="77"/>
      <c r="C20" s="12" t="s">
        <v>267</v>
      </c>
      <c r="D20" s="105">
        <v>0</v>
      </c>
    </row>
    <row r="21" spans="1:4" ht="21" customHeight="1">
      <c r="A21" s="47"/>
      <c r="B21" s="77"/>
      <c r="C21" s="12" t="s">
        <v>268</v>
      </c>
      <c r="D21" s="105">
        <v>0</v>
      </c>
    </row>
    <row r="22" spans="1:4" ht="21" customHeight="1">
      <c r="A22" s="47"/>
      <c r="B22" s="77"/>
      <c r="C22" s="12" t="s">
        <v>269</v>
      </c>
      <c r="D22" s="105">
        <v>0</v>
      </c>
    </row>
    <row r="23" spans="1:4" ht="21" customHeight="1">
      <c r="A23" s="47"/>
      <c r="B23" s="77"/>
      <c r="C23" s="12" t="s">
        <v>270</v>
      </c>
      <c r="D23" s="105">
        <v>0</v>
      </c>
    </row>
    <row r="24" spans="1:4" ht="21" customHeight="1">
      <c r="A24" s="47"/>
      <c r="B24" s="77"/>
      <c r="C24" s="12" t="s">
        <v>271</v>
      </c>
      <c r="D24" s="105">
        <v>0</v>
      </c>
    </row>
    <row r="25" spans="1:4" ht="21" customHeight="1">
      <c r="A25" s="47"/>
      <c r="B25" s="77"/>
      <c r="C25" s="12" t="s">
        <v>272</v>
      </c>
      <c r="D25" s="105">
        <v>12.49</v>
      </c>
    </row>
    <row r="26" spans="1:4" ht="21" customHeight="1">
      <c r="A26" s="47"/>
      <c r="B26" s="77"/>
      <c r="C26" s="12" t="s">
        <v>274</v>
      </c>
      <c r="D26" s="101">
        <v>12</v>
      </c>
    </row>
    <row r="27" spans="1:4" ht="21" customHeight="1">
      <c r="A27" s="76"/>
      <c r="B27" s="77"/>
      <c r="C27" s="12"/>
      <c r="D27" s="101"/>
    </row>
    <row r="28" spans="1:4" ht="21" customHeight="1">
      <c r="A28" s="88" t="s">
        <v>19</v>
      </c>
      <c r="B28" s="77">
        <f>SUM(B7:B27)</f>
        <v>777.44500500000004</v>
      </c>
      <c r="C28" s="79" t="s">
        <v>20</v>
      </c>
      <c r="D28" s="101">
        <f>SUM(D7:D27)</f>
        <v>798.28513499999997</v>
      </c>
    </row>
    <row r="29" spans="1:4" ht="21" customHeight="1">
      <c r="A29" s="88" t="s">
        <v>21</v>
      </c>
      <c r="B29" s="77"/>
      <c r="C29" s="88" t="s">
        <v>22</v>
      </c>
      <c r="D29" s="77"/>
    </row>
    <row r="30" spans="1:4" ht="21" customHeight="1">
      <c r="A30" s="88" t="s">
        <v>23</v>
      </c>
      <c r="B30" s="77">
        <v>20.840129999999998</v>
      </c>
      <c r="C30" s="88" t="s">
        <v>24</v>
      </c>
      <c r="D30" s="77"/>
    </row>
    <row r="31" spans="1:4" ht="21" customHeight="1">
      <c r="A31" s="88" t="s">
        <v>25</v>
      </c>
      <c r="B31" s="77">
        <f>B28+B30</f>
        <v>798.28513500000008</v>
      </c>
      <c r="C31" s="79" t="s">
        <v>25</v>
      </c>
      <c r="D31" s="77">
        <f>D28</f>
        <v>798.28513499999997</v>
      </c>
    </row>
    <row r="32" spans="1:4" ht="21" customHeight="1">
      <c r="A32" s="29" t="s">
        <v>26</v>
      </c>
      <c r="B32" s="80"/>
      <c r="C32" s="29"/>
      <c r="D32" s="80"/>
    </row>
    <row r="33" spans="1:4" ht="21" customHeight="1">
      <c r="A33" s="29" t="s">
        <v>27</v>
      </c>
      <c r="B33" s="80"/>
      <c r="C33" s="29"/>
      <c r="D33" s="80"/>
    </row>
    <row r="34" spans="1:4" ht="21" customHeight="1">
      <c r="A34" s="48"/>
      <c r="B34" s="81"/>
      <c r="C34" s="48"/>
      <c r="D34" s="81"/>
    </row>
    <row r="35" spans="1:4" ht="21" customHeight="1">
      <c r="A35" s="48"/>
      <c r="B35" s="81"/>
      <c r="C35" s="48"/>
      <c r="D35" s="81"/>
    </row>
    <row r="36" spans="1:4" ht="21" customHeight="1">
      <c r="A36" s="48"/>
      <c r="B36" s="81"/>
      <c r="C36" s="48"/>
      <c r="D36" s="81"/>
    </row>
    <row r="37" spans="1:4" ht="21" customHeight="1">
      <c r="A37" s="48"/>
      <c r="B37" s="81"/>
      <c r="C37" s="48"/>
      <c r="D37" s="81"/>
    </row>
    <row r="38" spans="1:4" ht="21" customHeight="1">
      <c r="A38" s="48"/>
      <c r="B38" s="81"/>
      <c r="C38" s="48"/>
      <c r="D38" s="81"/>
    </row>
    <row r="39" spans="1:4" ht="21" customHeight="1">
      <c r="A39" s="48"/>
      <c r="B39" s="81"/>
      <c r="C39" s="48"/>
      <c r="D39" s="81"/>
    </row>
    <row r="40" spans="1:4" ht="21" customHeight="1">
      <c r="A40" s="48"/>
      <c r="B40" s="81"/>
      <c r="C40" s="48"/>
      <c r="D40" s="81"/>
    </row>
    <row r="41" spans="1:4" ht="14">
      <c r="A41" s="48"/>
      <c r="B41" s="81"/>
      <c r="C41" s="48"/>
      <c r="D41" s="81"/>
    </row>
    <row r="42" spans="1:4" ht="14">
      <c r="A42" s="54"/>
      <c r="B42" s="82"/>
      <c r="C42" s="54"/>
      <c r="D42" s="82"/>
    </row>
    <row r="43" spans="1:4" ht="14">
      <c r="A43" s="54"/>
      <c r="B43" s="82"/>
      <c r="C43" s="54"/>
      <c r="D43" s="82"/>
    </row>
    <row r="44" spans="1:4" ht="14">
      <c r="A44" s="54"/>
      <c r="B44" s="82"/>
      <c r="C44" s="54"/>
      <c r="D44" s="82"/>
    </row>
    <row r="45" spans="1:4" ht="14">
      <c r="A45" s="54"/>
      <c r="B45" s="82"/>
      <c r="C45" s="54"/>
      <c r="D45" s="82"/>
    </row>
    <row r="46" spans="1:4" ht="14">
      <c r="A46" s="54"/>
      <c r="B46" s="82"/>
      <c r="C46" s="54"/>
      <c r="D46" s="82"/>
    </row>
    <row r="47" spans="1:4" ht="14">
      <c r="A47" s="54"/>
      <c r="B47" s="82"/>
      <c r="C47" s="54"/>
      <c r="D47" s="82"/>
    </row>
    <row r="48" spans="1:4" ht="14">
      <c r="A48" s="54"/>
      <c r="B48" s="82"/>
      <c r="C48" s="54"/>
      <c r="D48" s="82"/>
    </row>
    <row r="49" spans="1:4" ht="14">
      <c r="A49" s="54"/>
      <c r="B49" s="82"/>
      <c r="C49" s="54"/>
      <c r="D49" s="82"/>
    </row>
    <row r="50" spans="1:4" ht="14">
      <c r="A50" s="54"/>
      <c r="B50" s="82"/>
      <c r="C50" s="54"/>
      <c r="D50" s="82"/>
    </row>
    <row r="51" spans="1:4" ht="14">
      <c r="A51" s="54"/>
      <c r="B51" s="82"/>
      <c r="C51" s="54"/>
      <c r="D51" s="82"/>
    </row>
    <row r="52" spans="1:4" ht="14">
      <c r="A52" s="54"/>
      <c r="B52" s="82"/>
      <c r="C52" s="54"/>
      <c r="D52" s="82"/>
    </row>
    <row r="53" spans="1:4" ht="14">
      <c r="A53" s="54"/>
      <c r="B53" s="82"/>
      <c r="C53" s="54"/>
      <c r="D53" s="82"/>
    </row>
    <row r="54" spans="1:4" ht="14">
      <c r="A54" s="54"/>
      <c r="B54" s="82"/>
      <c r="C54" s="54"/>
      <c r="D54" s="82"/>
    </row>
    <row r="55" spans="1:4" ht="14">
      <c r="A55" s="54"/>
      <c r="B55" s="82"/>
      <c r="C55" s="54"/>
      <c r="D55" s="82"/>
    </row>
    <row r="56" spans="1:4" ht="14">
      <c r="A56" s="54"/>
      <c r="B56" s="82"/>
      <c r="C56" s="54"/>
      <c r="D56" s="82"/>
    </row>
    <row r="57" spans="1:4" ht="14">
      <c r="A57" s="54"/>
      <c r="B57" s="82"/>
      <c r="C57" s="54"/>
      <c r="D57" s="82"/>
    </row>
    <row r="58" spans="1:4" ht="14">
      <c r="A58" s="54"/>
      <c r="B58" s="82"/>
      <c r="C58" s="54"/>
      <c r="D58" s="82"/>
    </row>
    <row r="59" spans="1:4" ht="14">
      <c r="A59" s="54"/>
      <c r="B59" s="82"/>
      <c r="C59" s="54"/>
      <c r="D59" s="82"/>
    </row>
    <row r="60" spans="1:4" ht="14">
      <c r="A60" s="54"/>
      <c r="B60" s="82"/>
      <c r="C60" s="54"/>
      <c r="D60" s="82"/>
    </row>
    <row r="61" spans="1:4" ht="14">
      <c r="A61" s="54"/>
      <c r="B61" s="82"/>
      <c r="C61" s="54"/>
      <c r="D61" s="82"/>
    </row>
    <row r="62" spans="1:4" ht="14">
      <c r="A62" s="54"/>
      <c r="B62" s="82"/>
      <c r="C62" s="54"/>
      <c r="D62" s="82"/>
    </row>
    <row r="63" spans="1:4" ht="14">
      <c r="A63" s="54"/>
      <c r="B63" s="82"/>
      <c r="C63" s="54"/>
      <c r="D63" s="82"/>
    </row>
    <row r="64" spans="1:4" ht="14">
      <c r="A64" s="54"/>
      <c r="B64" s="82"/>
      <c r="C64" s="54"/>
      <c r="D64" s="82"/>
    </row>
    <row r="65" spans="1:4" ht="14">
      <c r="A65" s="54"/>
      <c r="B65" s="82"/>
      <c r="C65" s="54"/>
      <c r="D65" s="82"/>
    </row>
    <row r="66" spans="1:4" ht="14">
      <c r="A66" s="54"/>
      <c r="B66" s="82"/>
      <c r="C66" s="54"/>
      <c r="D66" s="82"/>
    </row>
    <row r="67" spans="1:4" ht="14">
      <c r="A67" s="54"/>
      <c r="B67" s="82"/>
      <c r="C67" s="54"/>
      <c r="D67" s="82"/>
    </row>
    <row r="68" spans="1:4" ht="14">
      <c r="A68" s="54"/>
      <c r="B68" s="82"/>
      <c r="C68" s="54"/>
      <c r="D68" s="82"/>
    </row>
    <row r="69" spans="1:4" ht="14">
      <c r="A69" s="54"/>
      <c r="B69" s="82"/>
      <c r="C69" s="54"/>
      <c r="D69" s="82"/>
    </row>
    <row r="70" spans="1:4" ht="14">
      <c r="A70" s="54"/>
      <c r="B70" s="82"/>
      <c r="C70" s="54"/>
      <c r="D70" s="82"/>
    </row>
    <row r="71" spans="1:4" ht="14">
      <c r="A71" s="54"/>
      <c r="B71" s="82"/>
      <c r="C71" s="54"/>
      <c r="D71" s="82"/>
    </row>
    <row r="72" spans="1:4" ht="14">
      <c r="A72" s="54"/>
      <c r="B72" s="82"/>
      <c r="C72" s="54"/>
      <c r="D72" s="82"/>
    </row>
    <row r="73" spans="1:4" ht="14">
      <c r="A73" s="54"/>
      <c r="B73" s="82"/>
      <c r="C73" s="54"/>
      <c r="D73" s="82"/>
    </row>
    <row r="74" spans="1:4" ht="14">
      <c r="A74" s="54"/>
      <c r="B74" s="82"/>
      <c r="C74" s="54"/>
      <c r="D74" s="82"/>
    </row>
    <row r="75" spans="1:4" ht="14">
      <c r="A75" s="54"/>
      <c r="B75" s="82"/>
      <c r="C75" s="54"/>
      <c r="D75" s="82"/>
    </row>
    <row r="76" spans="1:4" ht="14">
      <c r="A76" s="54"/>
      <c r="B76" s="83"/>
      <c r="C76" s="54"/>
      <c r="D76" s="82"/>
    </row>
    <row r="77" spans="1:4" ht="14">
      <c r="A77" s="54"/>
      <c r="B77" s="83"/>
      <c r="C77" s="54"/>
      <c r="D77" s="83"/>
    </row>
    <row r="78" spans="1:4" ht="14">
      <c r="A78" s="54"/>
      <c r="B78" s="83"/>
      <c r="C78" s="54"/>
      <c r="D78" s="83"/>
    </row>
    <row r="79" spans="1:4" ht="14">
      <c r="A79" s="54"/>
      <c r="B79" s="83"/>
      <c r="C79" s="54"/>
      <c r="D79" s="83"/>
    </row>
    <row r="80" spans="1:4" ht="14">
      <c r="A80" s="54"/>
      <c r="B80" s="83"/>
      <c r="C80" s="54"/>
      <c r="D80" s="83"/>
    </row>
    <row r="81" spans="1:4" ht="14">
      <c r="A81" s="54"/>
      <c r="B81" s="83"/>
      <c r="C81" s="54"/>
      <c r="D81" s="83"/>
    </row>
    <row r="82" spans="1:4" ht="14">
      <c r="A82" s="54"/>
      <c r="B82" s="83"/>
      <c r="C82" s="54"/>
      <c r="D82" s="83"/>
    </row>
    <row r="83" spans="1:4" ht="14">
      <c r="A83" s="54"/>
      <c r="B83" s="83"/>
      <c r="C83" s="54"/>
      <c r="D83" s="83"/>
    </row>
    <row r="84" spans="1:4" ht="14">
      <c r="A84" s="54"/>
      <c r="B84" s="83"/>
      <c r="C84" s="54"/>
      <c r="D84" s="83"/>
    </row>
    <row r="85" spans="1:4" ht="14">
      <c r="A85" s="54"/>
      <c r="B85" s="83"/>
      <c r="C85" s="54"/>
      <c r="D85" s="83"/>
    </row>
    <row r="86" spans="1:4" ht="14">
      <c r="A86" s="54"/>
      <c r="B86" s="83"/>
      <c r="C86" s="54"/>
      <c r="D86" s="83"/>
    </row>
    <row r="87" spans="1:4" ht="14">
      <c r="A87" s="54"/>
      <c r="B87" s="83"/>
      <c r="C87" s="54"/>
      <c r="D87" s="83"/>
    </row>
    <row r="88" spans="1:4" ht="14">
      <c r="A88" s="54"/>
      <c r="B88" s="83"/>
      <c r="C88" s="54"/>
      <c r="D88" s="83"/>
    </row>
    <row r="89" spans="1:4" ht="14">
      <c r="A89" s="54"/>
      <c r="B89" s="83"/>
      <c r="C89" s="54"/>
      <c r="D89" s="83"/>
    </row>
    <row r="90" spans="1:4" ht="14">
      <c r="A90" s="54"/>
      <c r="B90" s="83"/>
      <c r="C90" s="54"/>
      <c r="D90" s="83"/>
    </row>
    <row r="91" spans="1:4" ht="14">
      <c r="A91" s="54"/>
      <c r="B91" s="83"/>
      <c r="C91" s="54"/>
      <c r="D91" s="83"/>
    </row>
    <row r="92" spans="1:4" ht="14">
      <c r="A92" s="54"/>
      <c r="B92" s="83"/>
      <c r="C92" s="54"/>
      <c r="D92" s="83"/>
    </row>
    <row r="93" spans="1:4" ht="14">
      <c r="A93" s="54"/>
      <c r="B93" s="83"/>
      <c r="C93" s="54"/>
      <c r="D93" s="83"/>
    </row>
    <row r="94" spans="1:4" ht="14">
      <c r="A94" s="54"/>
      <c r="B94" s="83"/>
      <c r="C94" s="54"/>
      <c r="D94" s="83"/>
    </row>
    <row r="95" spans="1:4" ht="14">
      <c r="A95" s="54"/>
      <c r="B95" s="83"/>
      <c r="C95" s="54"/>
      <c r="D95" s="83"/>
    </row>
    <row r="96" spans="1:4" ht="14">
      <c r="A96" s="54"/>
      <c r="B96" s="83"/>
      <c r="C96" s="54"/>
      <c r="D96" s="83"/>
    </row>
    <row r="97" spans="1:4" ht="14">
      <c r="A97" s="54"/>
      <c r="B97" s="83"/>
      <c r="C97" s="54"/>
      <c r="D97" s="83"/>
    </row>
    <row r="98" spans="1:4" ht="14">
      <c r="A98" s="54"/>
      <c r="B98" s="83"/>
      <c r="C98" s="54"/>
      <c r="D98" s="83"/>
    </row>
    <row r="99" spans="1:4" ht="14">
      <c r="A99" s="54"/>
      <c r="B99" s="83"/>
      <c r="C99" s="54"/>
      <c r="D99" s="83"/>
    </row>
    <row r="100" spans="1:4" ht="14">
      <c r="A100" s="54"/>
      <c r="B100" s="83"/>
      <c r="C100" s="54"/>
      <c r="D100" s="83"/>
    </row>
    <row r="101" spans="1:4" ht="14">
      <c r="A101" s="54"/>
      <c r="B101" s="83"/>
      <c r="C101" s="54"/>
      <c r="D101" s="83"/>
    </row>
    <row r="102" spans="1:4" ht="14">
      <c r="A102" s="54"/>
      <c r="B102" s="83"/>
      <c r="C102" s="54"/>
      <c r="D102" s="83"/>
    </row>
    <row r="103" spans="1:4" ht="14">
      <c r="A103" s="54"/>
      <c r="B103" s="83"/>
      <c r="C103" s="54"/>
      <c r="D103" s="83"/>
    </row>
    <row r="104" spans="1:4" ht="14">
      <c r="A104" s="54"/>
      <c r="B104" s="83"/>
      <c r="C104" s="54"/>
      <c r="D104" s="83"/>
    </row>
    <row r="105" spans="1:4" ht="14">
      <c r="A105" s="54"/>
      <c r="B105" s="83"/>
      <c r="C105" s="54"/>
      <c r="D105" s="83"/>
    </row>
    <row r="106" spans="1:4" ht="14">
      <c r="A106" s="54"/>
      <c r="B106" s="83"/>
      <c r="C106" s="54"/>
      <c r="D106" s="83"/>
    </row>
    <row r="107" spans="1:4" ht="14">
      <c r="A107" s="54"/>
      <c r="B107" s="83"/>
      <c r="C107" s="54"/>
      <c r="D107" s="83"/>
    </row>
    <row r="108" spans="1:4" ht="14">
      <c r="A108" s="54"/>
      <c r="B108" s="83"/>
      <c r="C108" s="54"/>
      <c r="D108" s="83"/>
    </row>
    <row r="109" spans="1:4" ht="14">
      <c r="A109" s="54"/>
      <c r="B109" s="83"/>
      <c r="C109" s="54"/>
      <c r="D109" s="83"/>
    </row>
    <row r="110" spans="1:4" ht="14">
      <c r="A110" s="54"/>
      <c r="B110" s="83"/>
      <c r="C110" s="54"/>
      <c r="D110" s="83"/>
    </row>
    <row r="111" spans="1:4" ht="14">
      <c r="A111" s="54"/>
      <c r="B111" s="83"/>
      <c r="C111" s="54"/>
      <c r="D111" s="83"/>
    </row>
    <row r="112" spans="1:4" ht="14">
      <c r="A112" s="54"/>
      <c r="B112" s="83"/>
      <c r="C112" s="54"/>
      <c r="D112" s="83"/>
    </row>
    <row r="113" spans="1:4" ht="14">
      <c r="A113" s="54"/>
      <c r="B113" s="83"/>
      <c r="C113" s="54"/>
      <c r="D113" s="83"/>
    </row>
    <row r="114" spans="1:4" ht="14">
      <c r="A114" s="54"/>
      <c r="B114" s="83"/>
      <c r="C114" s="54"/>
      <c r="D114" s="83"/>
    </row>
    <row r="115" spans="1:4" ht="14">
      <c r="A115" s="54"/>
      <c r="B115" s="83"/>
      <c r="C115" s="54"/>
      <c r="D115" s="83"/>
    </row>
    <row r="116" spans="1:4" ht="14">
      <c r="A116" s="54"/>
      <c r="B116" s="83"/>
      <c r="C116" s="54"/>
      <c r="D116" s="83"/>
    </row>
    <row r="117" spans="1:4" ht="14">
      <c r="A117" s="54"/>
      <c r="B117" s="83"/>
      <c r="C117" s="54"/>
      <c r="D117" s="83"/>
    </row>
    <row r="118" spans="1:4" ht="14">
      <c r="A118" s="54"/>
      <c r="B118" s="83"/>
      <c r="C118" s="54"/>
      <c r="D118" s="83"/>
    </row>
    <row r="119" spans="1:4" ht="14">
      <c r="A119" s="54"/>
      <c r="B119" s="83"/>
      <c r="C119" s="54"/>
      <c r="D119" s="83"/>
    </row>
    <row r="120" spans="1:4" ht="14">
      <c r="A120" s="54"/>
      <c r="B120" s="83"/>
      <c r="C120" s="54"/>
      <c r="D120" s="83"/>
    </row>
    <row r="121" spans="1:4" ht="14">
      <c r="A121" s="54"/>
      <c r="B121" s="83"/>
      <c r="C121" s="54"/>
      <c r="D121" s="83"/>
    </row>
    <row r="122" spans="1:4" ht="14">
      <c r="A122" s="54"/>
      <c r="B122" s="83"/>
      <c r="C122" s="54"/>
      <c r="D122" s="83"/>
    </row>
    <row r="123" spans="1:4" ht="14">
      <c r="A123" s="54"/>
      <c r="B123" s="83"/>
      <c r="C123" s="54"/>
      <c r="D123" s="83"/>
    </row>
    <row r="124" spans="1:4" ht="14">
      <c r="A124" s="54"/>
      <c r="B124" s="83"/>
      <c r="C124" s="54"/>
      <c r="D124" s="83"/>
    </row>
    <row r="125" spans="1:4" ht="14">
      <c r="A125" s="54"/>
      <c r="B125" s="83"/>
      <c r="C125" s="54"/>
      <c r="D125" s="83"/>
    </row>
    <row r="126" spans="1:4" ht="14">
      <c r="A126" s="54"/>
      <c r="B126" s="83"/>
      <c r="C126" s="54"/>
      <c r="D126" s="83"/>
    </row>
    <row r="127" spans="1:4" ht="14">
      <c r="A127" s="54"/>
      <c r="B127" s="83"/>
      <c r="C127" s="54"/>
      <c r="D127" s="83"/>
    </row>
    <row r="128" spans="1:4" ht="14">
      <c r="A128" s="54"/>
      <c r="B128" s="83"/>
      <c r="C128" s="54"/>
      <c r="D128" s="83"/>
    </row>
    <row r="129" spans="1:4" ht="14">
      <c r="A129" s="54"/>
      <c r="B129" s="83"/>
      <c r="C129" s="54"/>
      <c r="D129" s="83"/>
    </row>
    <row r="130" spans="1:4" ht="14">
      <c r="A130" s="54"/>
      <c r="B130" s="83"/>
      <c r="C130" s="54"/>
      <c r="D130" s="83"/>
    </row>
    <row r="131" spans="1:4" ht="14">
      <c r="A131" s="54"/>
      <c r="B131" s="83"/>
      <c r="C131" s="54"/>
      <c r="D131" s="83"/>
    </row>
    <row r="132" spans="1:4" ht="14">
      <c r="A132" s="54"/>
      <c r="B132" s="83"/>
      <c r="C132" s="54"/>
      <c r="D132" s="83"/>
    </row>
    <row r="133" spans="1:4" ht="14">
      <c r="A133" s="54"/>
      <c r="B133" s="83"/>
      <c r="C133" s="54"/>
      <c r="D133" s="83"/>
    </row>
    <row r="134" spans="1:4" ht="14">
      <c r="A134" s="54"/>
      <c r="B134" s="83"/>
      <c r="C134" s="54"/>
      <c r="D134" s="83"/>
    </row>
    <row r="135" spans="1:4" ht="14">
      <c r="A135" s="54"/>
      <c r="B135" s="83"/>
      <c r="C135" s="54"/>
      <c r="D135" s="83"/>
    </row>
    <row r="136" spans="1:4" ht="14">
      <c r="A136" s="54"/>
      <c r="B136" s="83"/>
      <c r="C136" s="54"/>
      <c r="D136" s="83"/>
    </row>
    <row r="137" spans="1:4" ht="14">
      <c r="A137" s="54"/>
      <c r="B137" s="83"/>
      <c r="C137" s="54"/>
      <c r="D137" s="83"/>
    </row>
    <row r="138" spans="1:4" ht="14">
      <c r="A138" s="54"/>
      <c r="B138" s="83"/>
      <c r="C138" s="54"/>
      <c r="D138" s="83"/>
    </row>
    <row r="139" spans="1:4" ht="14">
      <c r="A139" s="54"/>
      <c r="B139" s="83"/>
      <c r="C139" s="54"/>
      <c r="D139" s="83"/>
    </row>
    <row r="140" spans="1:4" ht="14">
      <c r="A140" s="54"/>
      <c r="B140" s="83"/>
      <c r="C140" s="54"/>
      <c r="D140" s="83"/>
    </row>
    <row r="141" spans="1:4" ht="14">
      <c r="A141" s="54"/>
      <c r="B141" s="83"/>
      <c r="C141" s="54"/>
      <c r="D141" s="83"/>
    </row>
    <row r="142" spans="1:4" ht="14">
      <c r="A142" s="54"/>
      <c r="B142" s="83"/>
      <c r="C142" s="54"/>
      <c r="D142" s="83"/>
    </row>
    <row r="143" spans="1:4" ht="14">
      <c r="A143" s="54"/>
      <c r="B143" s="83"/>
      <c r="C143" s="54"/>
      <c r="D143" s="83"/>
    </row>
    <row r="144" spans="1:4" ht="14">
      <c r="A144" s="54"/>
      <c r="B144" s="83"/>
      <c r="C144" s="54"/>
      <c r="D144" s="83"/>
    </row>
    <row r="145" spans="1:4" ht="14">
      <c r="A145" s="54"/>
      <c r="B145" s="83"/>
      <c r="C145" s="54"/>
      <c r="D145" s="83"/>
    </row>
    <row r="146" spans="1:4" ht="14">
      <c r="A146" s="54"/>
      <c r="B146" s="83"/>
      <c r="C146" s="54"/>
      <c r="D146" s="83"/>
    </row>
    <row r="147" spans="1:4" ht="14">
      <c r="A147" s="54"/>
      <c r="B147" s="83"/>
      <c r="C147" s="54"/>
      <c r="D147" s="83"/>
    </row>
    <row r="148" spans="1:4" ht="14">
      <c r="A148" s="54"/>
      <c r="B148" s="83"/>
      <c r="C148" s="54"/>
      <c r="D148" s="83"/>
    </row>
    <row r="149" spans="1:4" ht="14">
      <c r="A149" s="54"/>
      <c r="B149" s="83"/>
      <c r="C149" s="54"/>
      <c r="D149" s="83"/>
    </row>
    <row r="150" spans="1:4" ht="14">
      <c r="A150" s="54"/>
      <c r="B150" s="83"/>
      <c r="C150" s="54"/>
      <c r="D150" s="83"/>
    </row>
    <row r="151" spans="1:4" ht="14">
      <c r="A151" s="54"/>
      <c r="B151" s="83"/>
      <c r="C151" s="54"/>
      <c r="D151" s="83"/>
    </row>
    <row r="152" spans="1:4" ht="14">
      <c r="A152" s="54"/>
      <c r="B152" s="83"/>
      <c r="C152" s="54"/>
      <c r="D152" s="83"/>
    </row>
    <row r="153" spans="1:4" ht="14">
      <c r="A153" s="54"/>
      <c r="B153" s="83"/>
      <c r="C153" s="54"/>
      <c r="D153" s="83"/>
    </row>
    <row r="154" spans="1:4" ht="14">
      <c r="A154" s="54"/>
      <c r="B154" s="83"/>
      <c r="C154" s="54"/>
      <c r="D154" s="83"/>
    </row>
  </sheetData>
  <mergeCells count="3">
    <mergeCell ref="A2:D2"/>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8"/>
  <sheetViews>
    <sheetView topLeftCell="A8" workbookViewId="0">
      <selection activeCell="H9" sqref="H9"/>
    </sheetView>
  </sheetViews>
  <sheetFormatPr defaultColWidth="9" defaultRowHeight="12"/>
  <cols>
    <col min="1" max="1" width="14" style="61" customWidth="1"/>
    <col min="2" max="2" width="31.33203125" style="1" customWidth="1"/>
    <col min="3" max="11" width="14" style="1" customWidth="1"/>
    <col min="12" max="12" width="8.109375" style="1" customWidth="1"/>
    <col min="13" max="13" width="10.21875" style="1" customWidth="1"/>
    <col min="14" max="14" width="14.33203125" style="1" customWidth="1"/>
    <col min="15" max="245" width="9.33203125" style="1"/>
    <col min="246" max="248" width="3.6640625" style="1" customWidth="1"/>
    <col min="249" max="249" width="43.6640625" style="1" customWidth="1"/>
    <col min="250" max="256" width="20" style="1" customWidth="1"/>
    <col min="257" max="257" width="11.33203125" style="1" customWidth="1"/>
    <col min="258" max="501" width="9.33203125" style="1"/>
    <col min="502" max="504" width="3.6640625" style="1" customWidth="1"/>
    <col min="505" max="505" width="43.6640625" style="1" customWidth="1"/>
    <col min="506" max="512" width="20" style="1" customWidth="1"/>
    <col min="513" max="513" width="11.33203125" style="1" customWidth="1"/>
    <col min="514" max="757" width="9.33203125" style="1"/>
    <col min="758" max="760" width="3.6640625" style="1" customWidth="1"/>
    <col min="761" max="761" width="43.6640625" style="1" customWidth="1"/>
    <col min="762" max="768" width="20" style="1" customWidth="1"/>
    <col min="769" max="769" width="11.33203125" style="1" customWidth="1"/>
    <col min="770" max="1013" width="9.33203125" style="1"/>
    <col min="1014" max="1016" width="3.6640625" style="1" customWidth="1"/>
    <col min="1017" max="1017" width="43.6640625" style="1" customWidth="1"/>
    <col min="1018" max="1024" width="20" style="1" customWidth="1"/>
    <col min="1025" max="1025" width="11.33203125" style="1" customWidth="1"/>
    <col min="1026" max="1269" width="9.33203125" style="1"/>
    <col min="1270" max="1272" width="3.6640625" style="1" customWidth="1"/>
    <col min="1273" max="1273" width="43.6640625" style="1" customWidth="1"/>
    <col min="1274" max="1280" width="20" style="1" customWidth="1"/>
    <col min="1281" max="1281" width="11.33203125" style="1" customWidth="1"/>
    <col min="1282" max="1525" width="9.33203125" style="1"/>
    <col min="1526" max="1528" width="3.6640625" style="1" customWidth="1"/>
    <col min="1529" max="1529" width="43.6640625" style="1" customWidth="1"/>
    <col min="1530" max="1536" width="20" style="1" customWidth="1"/>
    <col min="1537" max="1537" width="11.33203125" style="1" customWidth="1"/>
    <col min="1538" max="1781" width="9.33203125" style="1"/>
    <col min="1782" max="1784" width="3.6640625" style="1" customWidth="1"/>
    <col min="1785" max="1785" width="43.6640625" style="1" customWidth="1"/>
    <col min="1786" max="1792" width="20" style="1" customWidth="1"/>
    <col min="1793" max="1793" width="11.33203125" style="1" customWidth="1"/>
    <col min="1794" max="2037" width="9.33203125" style="1"/>
    <col min="2038" max="2040" width="3.6640625" style="1" customWidth="1"/>
    <col min="2041" max="2041" width="43.6640625" style="1" customWidth="1"/>
    <col min="2042" max="2048" width="20" style="1" customWidth="1"/>
    <col min="2049" max="2049" width="11.33203125" style="1" customWidth="1"/>
    <col min="2050" max="2293" width="9.33203125" style="1"/>
    <col min="2294" max="2296" width="3.6640625" style="1" customWidth="1"/>
    <col min="2297" max="2297" width="43.6640625" style="1" customWidth="1"/>
    <col min="2298" max="2304" width="20" style="1" customWidth="1"/>
    <col min="2305" max="2305" width="11.33203125" style="1" customWidth="1"/>
    <col min="2306" max="2549" width="9.33203125" style="1"/>
    <col min="2550" max="2552" width="3.6640625" style="1" customWidth="1"/>
    <col min="2553" max="2553" width="43.6640625" style="1" customWidth="1"/>
    <col min="2554" max="2560" width="20" style="1" customWidth="1"/>
    <col min="2561" max="2561" width="11.33203125" style="1" customWidth="1"/>
    <col min="2562" max="2805" width="9.33203125" style="1"/>
    <col min="2806" max="2808" width="3.6640625" style="1" customWidth="1"/>
    <col min="2809" max="2809" width="43.6640625" style="1" customWidth="1"/>
    <col min="2810" max="2816" width="20" style="1" customWidth="1"/>
    <col min="2817" max="2817" width="11.33203125" style="1" customWidth="1"/>
    <col min="2818" max="3061" width="9.33203125" style="1"/>
    <col min="3062" max="3064" width="3.6640625" style="1" customWidth="1"/>
    <col min="3065" max="3065" width="43.6640625" style="1" customWidth="1"/>
    <col min="3066" max="3072" width="20" style="1" customWidth="1"/>
    <col min="3073" max="3073" width="11.33203125" style="1" customWidth="1"/>
    <col min="3074" max="3317" width="9.33203125" style="1"/>
    <col min="3318" max="3320" width="3.6640625" style="1" customWidth="1"/>
    <col min="3321" max="3321" width="43.6640625" style="1" customWidth="1"/>
    <col min="3322" max="3328" width="20" style="1" customWidth="1"/>
    <col min="3329" max="3329" width="11.33203125" style="1" customWidth="1"/>
    <col min="3330" max="3573" width="9.33203125" style="1"/>
    <col min="3574" max="3576" width="3.6640625" style="1" customWidth="1"/>
    <col min="3577" max="3577" width="43.6640625" style="1" customWidth="1"/>
    <col min="3578" max="3584" width="20" style="1" customWidth="1"/>
    <col min="3585" max="3585" width="11.33203125" style="1" customWidth="1"/>
    <col min="3586" max="3829" width="9.33203125" style="1"/>
    <col min="3830" max="3832" width="3.6640625" style="1" customWidth="1"/>
    <col min="3833" max="3833" width="43.6640625" style="1" customWidth="1"/>
    <col min="3834" max="3840" width="20" style="1" customWidth="1"/>
    <col min="3841" max="3841" width="11.33203125" style="1" customWidth="1"/>
    <col min="3842" max="4085" width="9.33203125" style="1"/>
    <col min="4086" max="4088" width="3.6640625" style="1" customWidth="1"/>
    <col min="4089" max="4089" width="43.6640625" style="1" customWidth="1"/>
    <col min="4090" max="4096" width="20" style="1" customWidth="1"/>
    <col min="4097" max="4097" width="11.33203125" style="1" customWidth="1"/>
    <col min="4098" max="4341" width="9.33203125" style="1"/>
    <col min="4342" max="4344" width="3.6640625" style="1" customWidth="1"/>
    <col min="4345" max="4345" width="43.6640625" style="1" customWidth="1"/>
    <col min="4346" max="4352" width="20" style="1" customWidth="1"/>
    <col min="4353" max="4353" width="11.33203125" style="1" customWidth="1"/>
    <col min="4354" max="4597" width="9.33203125" style="1"/>
    <col min="4598" max="4600" width="3.6640625" style="1" customWidth="1"/>
    <col min="4601" max="4601" width="43.6640625" style="1" customWidth="1"/>
    <col min="4602" max="4608" width="20" style="1" customWidth="1"/>
    <col min="4609" max="4609" width="11.33203125" style="1" customWidth="1"/>
    <col min="4610" max="4853" width="9.33203125" style="1"/>
    <col min="4854" max="4856" width="3.6640625" style="1" customWidth="1"/>
    <col min="4857" max="4857" width="43.6640625" style="1" customWidth="1"/>
    <col min="4858" max="4864" width="20" style="1" customWidth="1"/>
    <col min="4865" max="4865" width="11.33203125" style="1" customWidth="1"/>
    <col min="4866" max="5109" width="9.33203125" style="1"/>
    <col min="5110" max="5112" width="3.6640625" style="1" customWidth="1"/>
    <col min="5113" max="5113" width="43.6640625" style="1" customWidth="1"/>
    <col min="5114" max="5120" width="20" style="1" customWidth="1"/>
    <col min="5121" max="5121" width="11.33203125" style="1" customWidth="1"/>
    <col min="5122" max="5365" width="9.33203125" style="1"/>
    <col min="5366" max="5368" width="3.6640625" style="1" customWidth="1"/>
    <col min="5369" max="5369" width="43.6640625" style="1" customWidth="1"/>
    <col min="5370" max="5376" width="20" style="1" customWidth="1"/>
    <col min="5377" max="5377" width="11.33203125" style="1" customWidth="1"/>
    <col min="5378" max="5621" width="9.33203125" style="1"/>
    <col min="5622" max="5624" width="3.6640625" style="1" customWidth="1"/>
    <col min="5625" max="5625" width="43.6640625" style="1" customWidth="1"/>
    <col min="5626" max="5632" width="20" style="1" customWidth="1"/>
    <col min="5633" max="5633" width="11.33203125" style="1" customWidth="1"/>
    <col min="5634" max="5877" width="9.33203125" style="1"/>
    <col min="5878" max="5880" width="3.6640625" style="1" customWidth="1"/>
    <col min="5881" max="5881" width="43.6640625" style="1" customWidth="1"/>
    <col min="5882" max="5888" width="20" style="1" customWidth="1"/>
    <col min="5889" max="5889" width="11.33203125" style="1" customWidth="1"/>
    <col min="5890" max="6133" width="9.33203125" style="1"/>
    <col min="6134" max="6136" width="3.6640625" style="1" customWidth="1"/>
    <col min="6137" max="6137" width="43.6640625" style="1" customWidth="1"/>
    <col min="6138" max="6144" width="20" style="1" customWidth="1"/>
    <col min="6145" max="6145" width="11.33203125" style="1" customWidth="1"/>
    <col min="6146" max="6389" width="9.33203125" style="1"/>
    <col min="6390" max="6392" width="3.6640625" style="1" customWidth="1"/>
    <col min="6393" max="6393" width="43.6640625" style="1" customWidth="1"/>
    <col min="6394" max="6400" width="20" style="1" customWidth="1"/>
    <col min="6401" max="6401" width="11.33203125" style="1" customWidth="1"/>
    <col min="6402" max="6645" width="9.33203125" style="1"/>
    <col min="6646" max="6648" width="3.6640625" style="1" customWidth="1"/>
    <col min="6649" max="6649" width="43.6640625" style="1" customWidth="1"/>
    <col min="6650" max="6656" width="20" style="1" customWidth="1"/>
    <col min="6657" max="6657" width="11.33203125" style="1" customWidth="1"/>
    <col min="6658" max="6901" width="9.33203125" style="1"/>
    <col min="6902" max="6904" width="3.6640625" style="1" customWidth="1"/>
    <col min="6905" max="6905" width="43.6640625" style="1" customWidth="1"/>
    <col min="6906" max="6912" width="20" style="1" customWidth="1"/>
    <col min="6913" max="6913" width="11.33203125" style="1" customWidth="1"/>
    <col min="6914" max="7157" width="9.33203125" style="1"/>
    <col min="7158" max="7160" width="3.6640625" style="1" customWidth="1"/>
    <col min="7161" max="7161" width="43.6640625" style="1" customWidth="1"/>
    <col min="7162" max="7168" width="20" style="1" customWidth="1"/>
    <col min="7169" max="7169" width="11.33203125" style="1" customWidth="1"/>
    <col min="7170" max="7413" width="9.33203125" style="1"/>
    <col min="7414" max="7416" width="3.6640625" style="1" customWidth="1"/>
    <col min="7417" max="7417" width="43.6640625" style="1" customWidth="1"/>
    <col min="7418" max="7424" width="20" style="1" customWidth="1"/>
    <col min="7425" max="7425" width="11.33203125" style="1" customWidth="1"/>
    <col min="7426" max="7669" width="9.33203125" style="1"/>
    <col min="7670" max="7672" width="3.6640625" style="1" customWidth="1"/>
    <col min="7673" max="7673" width="43.6640625" style="1" customWidth="1"/>
    <col min="7674" max="7680" width="20" style="1" customWidth="1"/>
    <col min="7681" max="7681" width="11.33203125" style="1" customWidth="1"/>
    <col min="7682" max="7925" width="9.33203125" style="1"/>
    <col min="7926" max="7928" width="3.6640625" style="1" customWidth="1"/>
    <col min="7929" max="7929" width="43.6640625" style="1" customWidth="1"/>
    <col min="7930" max="7936" width="20" style="1" customWidth="1"/>
    <col min="7937" max="7937" width="11.33203125" style="1" customWidth="1"/>
    <col min="7938" max="8181" width="9.33203125" style="1"/>
    <col min="8182" max="8184" width="3.6640625" style="1" customWidth="1"/>
    <col min="8185" max="8185" width="43.6640625" style="1" customWidth="1"/>
    <col min="8186" max="8192" width="20" style="1" customWidth="1"/>
    <col min="8193" max="8193" width="11.33203125" style="1" customWidth="1"/>
    <col min="8194" max="8437" width="9.33203125" style="1"/>
    <col min="8438" max="8440" width="3.6640625" style="1" customWidth="1"/>
    <col min="8441" max="8441" width="43.6640625" style="1" customWidth="1"/>
    <col min="8442" max="8448" width="20" style="1" customWidth="1"/>
    <col min="8449" max="8449" width="11.33203125" style="1" customWidth="1"/>
    <col min="8450" max="8693" width="9.33203125" style="1"/>
    <col min="8694" max="8696" width="3.6640625" style="1" customWidth="1"/>
    <col min="8697" max="8697" width="43.6640625" style="1" customWidth="1"/>
    <col min="8698" max="8704" width="20" style="1" customWidth="1"/>
    <col min="8705" max="8705" width="11.33203125" style="1" customWidth="1"/>
    <col min="8706" max="8949" width="9.33203125" style="1"/>
    <col min="8950" max="8952" width="3.6640625" style="1" customWidth="1"/>
    <col min="8953" max="8953" width="43.6640625" style="1" customWidth="1"/>
    <col min="8954" max="8960" width="20" style="1" customWidth="1"/>
    <col min="8961" max="8961" width="11.33203125" style="1" customWidth="1"/>
    <col min="8962" max="9205" width="9.33203125" style="1"/>
    <col min="9206" max="9208" width="3.6640625" style="1" customWidth="1"/>
    <col min="9209" max="9209" width="43.6640625" style="1" customWidth="1"/>
    <col min="9210" max="9216" width="20" style="1" customWidth="1"/>
    <col min="9217" max="9217" width="11.33203125" style="1" customWidth="1"/>
    <col min="9218" max="9461" width="9.33203125" style="1"/>
    <col min="9462" max="9464" width="3.6640625" style="1" customWidth="1"/>
    <col min="9465" max="9465" width="43.6640625" style="1" customWidth="1"/>
    <col min="9466" max="9472" width="20" style="1" customWidth="1"/>
    <col min="9473" max="9473" width="11.33203125" style="1" customWidth="1"/>
    <col min="9474" max="9717" width="9.33203125" style="1"/>
    <col min="9718" max="9720" width="3.6640625" style="1" customWidth="1"/>
    <col min="9721" max="9721" width="43.6640625" style="1" customWidth="1"/>
    <col min="9722" max="9728" width="20" style="1" customWidth="1"/>
    <col min="9729" max="9729" width="11.33203125" style="1" customWidth="1"/>
    <col min="9730" max="9973" width="9.33203125" style="1"/>
    <col min="9974" max="9976" width="3.6640625" style="1" customWidth="1"/>
    <col min="9977" max="9977" width="43.6640625" style="1" customWidth="1"/>
    <col min="9978" max="9984" width="20" style="1" customWidth="1"/>
    <col min="9985" max="9985" width="11.33203125" style="1" customWidth="1"/>
    <col min="9986" max="10229" width="9.33203125" style="1"/>
    <col min="10230" max="10232" width="3.6640625" style="1" customWidth="1"/>
    <col min="10233" max="10233" width="43.6640625" style="1" customWidth="1"/>
    <col min="10234" max="10240" width="20" style="1" customWidth="1"/>
    <col min="10241" max="10241" width="11.33203125" style="1" customWidth="1"/>
    <col min="10242" max="10485" width="9.33203125" style="1"/>
    <col min="10486" max="10488" width="3.6640625" style="1" customWidth="1"/>
    <col min="10489" max="10489" width="43.6640625" style="1" customWidth="1"/>
    <col min="10490" max="10496" width="20" style="1" customWidth="1"/>
    <col min="10497" max="10497" width="11.33203125" style="1" customWidth="1"/>
    <col min="10498" max="10741" width="9.33203125" style="1"/>
    <col min="10742" max="10744" width="3.6640625" style="1" customWidth="1"/>
    <col min="10745" max="10745" width="43.6640625" style="1" customWidth="1"/>
    <col min="10746" max="10752" width="20" style="1" customWidth="1"/>
    <col min="10753" max="10753" width="11.33203125" style="1" customWidth="1"/>
    <col min="10754" max="10997" width="9.33203125" style="1"/>
    <col min="10998" max="11000" width="3.6640625" style="1" customWidth="1"/>
    <col min="11001" max="11001" width="43.6640625" style="1" customWidth="1"/>
    <col min="11002" max="11008" width="20" style="1" customWidth="1"/>
    <col min="11009" max="11009" width="11.33203125" style="1" customWidth="1"/>
    <col min="11010" max="11253" width="9.33203125" style="1"/>
    <col min="11254" max="11256" width="3.6640625" style="1" customWidth="1"/>
    <col min="11257" max="11257" width="43.6640625" style="1" customWidth="1"/>
    <col min="11258" max="11264" width="20" style="1" customWidth="1"/>
    <col min="11265" max="11265" width="11.33203125" style="1" customWidth="1"/>
    <col min="11266" max="11509" width="9.33203125" style="1"/>
    <col min="11510" max="11512" width="3.6640625" style="1" customWidth="1"/>
    <col min="11513" max="11513" width="43.6640625" style="1" customWidth="1"/>
    <col min="11514" max="11520" width="20" style="1" customWidth="1"/>
    <col min="11521" max="11521" width="11.33203125" style="1" customWidth="1"/>
    <col min="11522" max="11765" width="9.33203125" style="1"/>
    <col min="11766" max="11768" width="3.6640625" style="1" customWidth="1"/>
    <col min="11769" max="11769" width="43.6640625" style="1" customWidth="1"/>
    <col min="11770" max="11776" width="20" style="1" customWidth="1"/>
    <col min="11777" max="11777" width="11.33203125" style="1" customWidth="1"/>
    <col min="11778" max="12021" width="9.33203125" style="1"/>
    <col min="12022" max="12024" width="3.6640625" style="1" customWidth="1"/>
    <col min="12025" max="12025" width="43.6640625" style="1" customWidth="1"/>
    <col min="12026" max="12032" width="20" style="1" customWidth="1"/>
    <col min="12033" max="12033" width="11.33203125" style="1" customWidth="1"/>
    <col min="12034" max="12277" width="9.33203125" style="1"/>
    <col min="12278" max="12280" width="3.6640625" style="1" customWidth="1"/>
    <col min="12281" max="12281" width="43.6640625" style="1" customWidth="1"/>
    <col min="12282" max="12288" width="20" style="1" customWidth="1"/>
    <col min="12289" max="12289" width="11.33203125" style="1" customWidth="1"/>
    <col min="12290" max="12533" width="9.33203125" style="1"/>
    <col min="12534" max="12536" width="3.6640625" style="1" customWidth="1"/>
    <col min="12537" max="12537" width="43.6640625" style="1" customWidth="1"/>
    <col min="12538" max="12544" width="20" style="1" customWidth="1"/>
    <col min="12545" max="12545" width="11.33203125" style="1" customWidth="1"/>
    <col min="12546" max="12789" width="9.33203125" style="1"/>
    <col min="12790" max="12792" width="3.6640625" style="1" customWidth="1"/>
    <col min="12793" max="12793" width="43.6640625" style="1" customWidth="1"/>
    <col min="12794" max="12800" width="20" style="1" customWidth="1"/>
    <col min="12801" max="12801" width="11.33203125" style="1" customWidth="1"/>
    <col min="12802" max="13045" width="9.33203125" style="1"/>
    <col min="13046" max="13048" width="3.6640625" style="1" customWidth="1"/>
    <col min="13049" max="13049" width="43.6640625" style="1" customWidth="1"/>
    <col min="13050" max="13056" width="20" style="1" customWidth="1"/>
    <col min="13057" max="13057" width="11.33203125" style="1" customWidth="1"/>
    <col min="13058" max="13301" width="9.33203125" style="1"/>
    <col min="13302" max="13304" width="3.6640625" style="1" customWidth="1"/>
    <col min="13305" max="13305" width="43.6640625" style="1" customWidth="1"/>
    <col min="13306" max="13312" width="20" style="1" customWidth="1"/>
    <col min="13313" max="13313" width="11.33203125" style="1" customWidth="1"/>
    <col min="13314" max="13557" width="9.33203125" style="1"/>
    <col min="13558" max="13560" width="3.6640625" style="1" customWidth="1"/>
    <col min="13561" max="13561" width="43.6640625" style="1" customWidth="1"/>
    <col min="13562" max="13568" width="20" style="1" customWidth="1"/>
    <col min="13569" max="13569" width="11.33203125" style="1" customWidth="1"/>
    <col min="13570" max="13813" width="9.33203125" style="1"/>
    <col min="13814" max="13816" width="3.6640625" style="1" customWidth="1"/>
    <col min="13817" max="13817" width="43.6640625" style="1" customWidth="1"/>
    <col min="13818" max="13824" width="20" style="1" customWidth="1"/>
    <col min="13825" max="13825" width="11.33203125" style="1" customWidth="1"/>
    <col min="13826" max="14069" width="9.33203125" style="1"/>
    <col min="14070" max="14072" width="3.6640625" style="1" customWidth="1"/>
    <col min="14073" max="14073" width="43.6640625" style="1" customWidth="1"/>
    <col min="14074" max="14080" width="20" style="1" customWidth="1"/>
    <col min="14081" max="14081" width="11.33203125" style="1" customWidth="1"/>
    <col min="14082" max="14325" width="9.33203125" style="1"/>
    <col min="14326" max="14328" width="3.6640625" style="1" customWidth="1"/>
    <col min="14329" max="14329" width="43.6640625" style="1" customWidth="1"/>
    <col min="14330" max="14336" width="20" style="1" customWidth="1"/>
    <col min="14337" max="14337" width="11.33203125" style="1" customWidth="1"/>
    <col min="14338" max="14581" width="9.33203125" style="1"/>
    <col min="14582" max="14584" width="3.6640625" style="1" customWidth="1"/>
    <col min="14585" max="14585" width="43.6640625" style="1" customWidth="1"/>
    <col min="14586" max="14592" width="20" style="1" customWidth="1"/>
    <col min="14593" max="14593" width="11.33203125" style="1" customWidth="1"/>
    <col min="14594" max="14837" width="9.33203125" style="1"/>
    <col min="14838" max="14840" width="3.6640625" style="1" customWidth="1"/>
    <col min="14841" max="14841" width="43.6640625" style="1" customWidth="1"/>
    <col min="14842" max="14848" width="20" style="1" customWidth="1"/>
    <col min="14849" max="14849" width="11.33203125" style="1" customWidth="1"/>
    <col min="14850" max="15093" width="9.33203125" style="1"/>
    <col min="15094" max="15096" width="3.6640625" style="1" customWidth="1"/>
    <col min="15097" max="15097" width="43.6640625" style="1" customWidth="1"/>
    <col min="15098" max="15104" width="20" style="1" customWidth="1"/>
    <col min="15105" max="15105" width="11.33203125" style="1" customWidth="1"/>
    <col min="15106" max="15349" width="9.33203125" style="1"/>
    <col min="15350" max="15352" width="3.6640625" style="1" customWidth="1"/>
    <col min="15353" max="15353" width="43.6640625" style="1" customWidth="1"/>
    <col min="15354" max="15360" width="20" style="1" customWidth="1"/>
    <col min="15361" max="15361" width="11.33203125" style="1" customWidth="1"/>
    <col min="15362" max="15605" width="9.33203125" style="1"/>
    <col min="15606" max="15608" width="3.6640625" style="1" customWidth="1"/>
    <col min="15609" max="15609" width="43.6640625" style="1" customWidth="1"/>
    <col min="15610" max="15616" width="20" style="1" customWidth="1"/>
    <col min="15617" max="15617" width="11.33203125" style="1" customWidth="1"/>
    <col min="15618" max="15861" width="9.33203125" style="1"/>
    <col min="15862" max="15864" width="3.6640625" style="1" customWidth="1"/>
    <col min="15865" max="15865" width="43.6640625" style="1" customWidth="1"/>
    <col min="15866" max="15872" width="20" style="1" customWidth="1"/>
    <col min="15873" max="15873" width="11.33203125" style="1" customWidth="1"/>
    <col min="15874" max="16117" width="9.33203125" style="1"/>
    <col min="16118" max="16120" width="3.6640625" style="1" customWidth="1"/>
    <col min="16121" max="16121" width="43.6640625" style="1" customWidth="1"/>
    <col min="16122" max="16128" width="20" style="1" customWidth="1"/>
    <col min="16129" max="16129" width="11.33203125" style="1" customWidth="1"/>
    <col min="16130" max="16384" width="9.33203125" style="1"/>
  </cols>
  <sheetData>
    <row r="1" spans="1:11" ht="35.25" customHeight="1">
      <c r="A1" s="108" t="s">
        <v>28</v>
      </c>
      <c r="B1" s="109"/>
      <c r="C1" s="109"/>
      <c r="D1" s="109"/>
      <c r="E1" s="109"/>
      <c r="F1" s="109"/>
      <c r="G1" s="109"/>
      <c r="H1" s="109"/>
      <c r="I1" s="109"/>
      <c r="J1" s="109"/>
      <c r="K1" s="98"/>
    </row>
    <row r="2" spans="1:11" ht="14">
      <c r="A2" s="3"/>
      <c r="B2" s="62"/>
      <c r="C2" s="62"/>
      <c r="D2" s="62"/>
      <c r="E2" s="62"/>
      <c r="F2" s="62"/>
      <c r="G2" s="62"/>
      <c r="H2" s="62"/>
      <c r="I2" s="62"/>
      <c r="J2" s="34" t="s">
        <v>29</v>
      </c>
      <c r="K2" s="34"/>
    </row>
    <row r="3" spans="1:11" ht="15">
      <c r="A3" s="100" t="str">
        <f>收入支出决算总表!A4</f>
        <v>公开部门：中国共产主义青年团重庆市南岸区委员会</v>
      </c>
      <c r="B3" s="100"/>
      <c r="C3" s="62"/>
      <c r="D3" s="62"/>
      <c r="E3" s="63"/>
      <c r="F3" s="62"/>
      <c r="G3" s="62"/>
      <c r="H3" s="62"/>
      <c r="I3" s="62"/>
      <c r="J3" s="34" t="s">
        <v>2</v>
      </c>
      <c r="K3" s="34"/>
    </row>
    <row r="4" spans="1:11" ht="21.75" customHeight="1">
      <c r="A4" s="112" t="s">
        <v>5</v>
      </c>
      <c r="B4" s="112" t="s">
        <v>30</v>
      </c>
      <c r="C4" s="117" t="s">
        <v>19</v>
      </c>
      <c r="D4" s="117" t="s">
        <v>31</v>
      </c>
      <c r="E4" s="117" t="s">
        <v>32</v>
      </c>
      <c r="F4" s="117" t="s">
        <v>33</v>
      </c>
      <c r="G4" s="117"/>
      <c r="H4" s="117" t="s">
        <v>34</v>
      </c>
      <c r="I4" s="117" t="s">
        <v>35</v>
      </c>
      <c r="J4" s="117" t="s">
        <v>36</v>
      </c>
      <c r="K4" s="155"/>
    </row>
    <row r="5" spans="1:11" ht="17.25" customHeight="1">
      <c r="A5" s="114" t="s">
        <v>37</v>
      </c>
      <c r="B5" s="114" t="s">
        <v>38</v>
      </c>
      <c r="C5" s="117" t="s">
        <v>30</v>
      </c>
      <c r="D5" s="117" t="s">
        <v>30</v>
      </c>
      <c r="E5" s="117" t="s">
        <v>30</v>
      </c>
      <c r="F5" s="117"/>
      <c r="G5" s="117"/>
      <c r="H5" s="117" t="s">
        <v>30</v>
      </c>
      <c r="I5" s="117" t="s">
        <v>30</v>
      </c>
      <c r="J5" s="117" t="s">
        <v>39</v>
      </c>
      <c r="K5" s="155"/>
    </row>
    <row r="6" spans="1:11" ht="21" customHeight="1">
      <c r="A6" s="115" t="s">
        <v>30</v>
      </c>
      <c r="B6" s="115" t="s">
        <v>30</v>
      </c>
      <c r="C6" s="117" t="s">
        <v>30</v>
      </c>
      <c r="D6" s="117" t="s">
        <v>30</v>
      </c>
      <c r="E6" s="117" t="s">
        <v>30</v>
      </c>
      <c r="F6" s="117" t="s">
        <v>39</v>
      </c>
      <c r="G6" s="117" t="s">
        <v>40</v>
      </c>
      <c r="H6" s="117" t="s">
        <v>30</v>
      </c>
      <c r="I6" s="117" t="s">
        <v>30</v>
      </c>
      <c r="J6" s="117" t="s">
        <v>30</v>
      </c>
      <c r="K6" s="155"/>
    </row>
    <row r="7" spans="1:11" ht="21" customHeight="1">
      <c r="A7" s="116" t="s">
        <v>30</v>
      </c>
      <c r="B7" s="116" t="s">
        <v>30</v>
      </c>
      <c r="C7" s="117" t="s">
        <v>30</v>
      </c>
      <c r="D7" s="117" t="s">
        <v>30</v>
      </c>
      <c r="E7" s="117" t="s">
        <v>30</v>
      </c>
      <c r="F7" s="117"/>
      <c r="G7" s="117"/>
      <c r="H7" s="117" t="s">
        <v>30</v>
      </c>
      <c r="I7" s="117" t="s">
        <v>30</v>
      </c>
      <c r="J7" s="117" t="s">
        <v>30</v>
      </c>
      <c r="K7" s="155"/>
    </row>
    <row r="8" spans="1:11" ht="21" customHeight="1">
      <c r="A8" s="113" t="s">
        <v>41</v>
      </c>
      <c r="B8" s="113"/>
      <c r="C8" s="101">
        <f>SUM(C9:C23)</f>
        <v>777.44500499999992</v>
      </c>
      <c r="D8" s="101">
        <f>SUM(D9:D23)</f>
        <v>777.44500499999992</v>
      </c>
      <c r="E8" s="101">
        <f t="shared" ref="D8:J8" si="0">SUM(E9:E22)</f>
        <v>0</v>
      </c>
      <c r="F8" s="101">
        <f t="shared" si="0"/>
        <v>0</v>
      </c>
      <c r="G8" s="101">
        <f t="shared" si="0"/>
        <v>0</v>
      </c>
      <c r="H8" s="101">
        <f t="shared" si="0"/>
        <v>0</v>
      </c>
      <c r="I8" s="101">
        <f t="shared" si="0"/>
        <v>0</v>
      </c>
      <c r="J8" s="101">
        <f t="shared" si="0"/>
        <v>0</v>
      </c>
      <c r="K8" s="156"/>
    </row>
    <row r="9" spans="1:11" ht="21" customHeight="1">
      <c r="A9" s="12" t="s">
        <v>238</v>
      </c>
      <c r="B9" s="12" t="s">
        <v>239</v>
      </c>
      <c r="C9" s="101">
        <f t="shared" ref="C9:C23" si="1">SUM(D9:J9)</f>
        <v>96.450500000000005</v>
      </c>
      <c r="D9" s="101">
        <v>96.450500000000005</v>
      </c>
      <c r="E9" s="101"/>
      <c r="F9" s="101"/>
      <c r="G9" s="101"/>
      <c r="H9" s="101"/>
      <c r="I9" s="101"/>
      <c r="J9" s="101"/>
      <c r="K9" s="156"/>
    </row>
    <row r="10" spans="1:11" ht="21" customHeight="1">
      <c r="A10" s="12" t="s">
        <v>275</v>
      </c>
      <c r="B10" s="12" t="s">
        <v>276</v>
      </c>
      <c r="C10" s="101">
        <f t="shared" si="1"/>
        <v>99.345699999999994</v>
      </c>
      <c r="D10" s="101">
        <v>99.345699999999994</v>
      </c>
      <c r="E10" s="101"/>
      <c r="F10" s="101"/>
      <c r="G10" s="101"/>
      <c r="H10" s="101"/>
      <c r="I10" s="101"/>
      <c r="J10" s="101"/>
      <c r="K10" s="156"/>
    </row>
    <row r="11" spans="1:11" ht="21" customHeight="1">
      <c r="A11" s="12" t="s">
        <v>240</v>
      </c>
      <c r="B11" s="12" t="s">
        <v>241</v>
      </c>
      <c r="C11" s="101">
        <f t="shared" si="1"/>
        <v>327.03280000000001</v>
      </c>
      <c r="D11" s="101">
        <v>327.03280000000001</v>
      </c>
      <c r="E11" s="101"/>
      <c r="F11" s="101"/>
      <c r="G11" s="101"/>
      <c r="H11" s="101"/>
      <c r="I11" s="101"/>
      <c r="J11" s="101"/>
      <c r="K11" s="156"/>
    </row>
    <row r="12" spans="1:11" ht="21" customHeight="1">
      <c r="A12" s="12" t="s">
        <v>242</v>
      </c>
      <c r="B12" s="12" t="s">
        <v>243</v>
      </c>
      <c r="C12" s="101">
        <f t="shared" si="1"/>
        <v>205.59500499999999</v>
      </c>
      <c r="D12" s="101">
        <v>205.59500499999999</v>
      </c>
      <c r="E12" s="101"/>
      <c r="F12" s="101"/>
      <c r="G12" s="101"/>
      <c r="H12" s="101"/>
      <c r="I12" s="101"/>
      <c r="J12" s="101"/>
      <c r="K12" s="156"/>
    </row>
    <row r="13" spans="1:11" ht="21" customHeight="1">
      <c r="A13" s="12" t="s">
        <v>244</v>
      </c>
      <c r="B13" s="12" t="s">
        <v>245</v>
      </c>
      <c r="C13" s="101">
        <f t="shared" si="1"/>
        <v>10.6028</v>
      </c>
      <c r="D13" s="101">
        <v>10.6028</v>
      </c>
      <c r="E13" s="101"/>
      <c r="F13" s="101"/>
      <c r="G13" s="101"/>
      <c r="H13" s="101"/>
      <c r="I13" s="101"/>
      <c r="J13" s="101"/>
      <c r="K13" s="156"/>
    </row>
    <row r="14" spans="1:11" ht="21" customHeight="1">
      <c r="A14" s="12" t="s">
        <v>246</v>
      </c>
      <c r="B14" s="12" t="s">
        <v>247</v>
      </c>
      <c r="C14" s="101">
        <f t="shared" si="1"/>
        <v>5.3550000000000004</v>
      </c>
      <c r="D14" s="101">
        <v>5.3550000000000004</v>
      </c>
      <c r="E14" s="101"/>
      <c r="F14" s="101"/>
      <c r="G14" s="101"/>
      <c r="H14" s="101"/>
      <c r="I14" s="101"/>
      <c r="J14" s="101"/>
      <c r="K14" s="156"/>
    </row>
    <row r="15" spans="1:11" ht="21" customHeight="1">
      <c r="A15" s="12" t="s">
        <v>248</v>
      </c>
      <c r="B15" s="12" t="s">
        <v>249</v>
      </c>
      <c r="C15" s="101">
        <f t="shared" si="1"/>
        <v>0.17</v>
      </c>
      <c r="D15" s="101">
        <v>0.17</v>
      </c>
      <c r="E15" s="101"/>
      <c r="F15" s="101"/>
      <c r="G15" s="101"/>
      <c r="H15" s="101"/>
      <c r="I15" s="101"/>
      <c r="J15" s="101"/>
      <c r="K15" s="156"/>
    </row>
    <row r="16" spans="1:11" ht="21" customHeight="1">
      <c r="A16" s="12" t="s">
        <v>250</v>
      </c>
      <c r="B16" s="12" t="s">
        <v>251</v>
      </c>
      <c r="C16" s="101">
        <f t="shared" si="1"/>
        <v>3.3565999999999998</v>
      </c>
      <c r="D16" s="101">
        <v>3.3565999999999998</v>
      </c>
      <c r="E16" s="101"/>
      <c r="F16" s="101"/>
      <c r="G16" s="101"/>
      <c r="H16" s="101"/>
      <c r="I16" s="101"/>
      <c r="J16" s="101"/>
      <c r="K16" s="156"/>
    </row>
    <row r="17" spans="1:11" ht="21" customHeight="1">
      <c r="A17" s="12" t="s">
        <v>277</v>
      </c>
      <c r="B17" s="12" t="s">
        <v>278</v>
      </c>
      <c r="C17" s="101">
        <f t="shared" si="1"/>
        <v>3.1265999999999998</v>
      </c>
      <c r="D17" s="101">
        <v>3.1265999999999998</v>
      </c>
      <c r="E17" s="101"/>
      <c r="F17" s="101"/>
      <c r="G17" s="101"/>
      <c r="H17" s="101"/>
      <c r="I17" s="101"/>
      <c r="J17" s="101"/>
      <c r="K17" s="156"/>
    </row>
    <row r="18" spans="1:11" ht="21" customHeight="1">
      <c r="A18" s="12" t="s">
        <v>252</v>
      </c>
      <c r="B18" s="12" t="s">
        <v>253</v>
      </c>
      <c r="C18" s="101">
        <f t="shared" si="1"/>
        <v>0.8</v>
      </c>
      <c r="D18" s="101">
        <v>0.8</v>
      </c>
      <c r="E18" s="101"/>
      <c r="F18" s="101"/>
      <c r="G18" s="101"/>
      <c r="H18" s="101"/>
      <c r="I18" s="101"/>
      <c r="J18" s="101"/>
      <c r="K18" s="156"/>
    </row>
    <row r="19" spans="1:11" ht="21" customHeight="1">
      <c r="A19" s="12" t="s">
        <v>279</v>
      </c>
      <c r="B19" s="12" t="s">
        <v>280</v>
      </c>
      <c r="C19" s="101">
        <f t="shared" si="1"/>
        <v>0.96</v>
      </c>
      <c r="D19" s="101">
        <v>0.96</v>
      </c>
      <c r="E19" s="101"/>
      <c r="F19" s="101"/>
      <c r="G19" s="101"/>
      <c r="H19" s="101"/>
      <c r="I19" s="101"/>
      <c r="J19" s="101"/>
      <c r="K19" s="156"/>
    </row>
    <row r="20" spans="1:11" ht="21" customHeight="1">
      <c r="A20" s="12" t="s">
        <v>254</v>
      </c>
      <c r="B20" s="87" t="s">
        <v>255</v>
      </c>
      <c r="C20" s="101">
        <f t="shared" si="1"/>
        <v>0.16</v>
      </c>
      <c r="D20" s="101">
        <v>0.16</v>
      </c>
      <c r="E20" s="101"/>
      <c r="F20" s="101"/>
      <c r="G20" s="101"/>
      <c r="H20" s="101"/>
      <c r="I20" s="101"/>
      <c r="J20" s="101"/>
      <c r="K20" s="156"/>
    </row>
    <row r="21" spans="1:11" ht="21" customHeight="1">
      <c r="A21" s="12" t="s">
        <v>256</v>
      </c>
      <c r="B21" s="12" t="s">
        <v>257</v>
      </c>
      <c r="C21" s="101">
        <f t="shared" si="1"/>
        <v>8.59</v>
      </c>
      <c r="D21" s="101">
        <v>8.59</v>
      </c>
      <c r="E21" s="101"/>
      <c r="F21" s="101"/>
      <c r="G21" s="101"/>
      <c r="H21" s="101"/>
      <c r="I21" s="101"/>
      <c r="J21" s="101"/>
      <c r="K21" s="156"/>
    </row>
    <row r="22" spans="1:11" ht="21" customHeight="1">
      <c r="A22" s="12" t="s">
        <v>258</v>
      </c>
      <c r="B22" s="12" t="s">
        <v>259</v>
      </c>
      <c r="C22" s="101">
        <f t="shared" si="1"/>
        <v>3.9</v>
      </c>
      <c r="D22" s="101">
        <v>3.9</v>
      </c>
      <c r="E22" s="101"/>
      <c r="F22" s="101"/>
      <c r="G22" s="101"/>
      <c r="H22" s="101"/>
      <c r="I22" s="101"/>
      <c r="J22" s="101"/>
      <c r="K22" s="156"/>
    </row>
    <row r="23" spans="1:11" ht="21" customHeight="1">
      <c r="A23" s="12" t="s">
        <v>281</v>
      </c>
      <c r="B23" s="12" t="s">
        <v>282</v>
      </c>
      <c r="C23" s="101">
        <f t="shared" si="1"/>
        <v>12</v>
      </c>
      <c r="D23" s="11">
        <v>12</v>
      </c>
      <c r="E23" s="13"/>
      <c r="F23" s="13"/>
      <c r="G23" s="13"/>
      <c r="H23" s="13"/>
      <c r="I23" s="13"/>
      <c r="J23" s="13"/>
      <c r="K23" s="157"/>
    </row>
    <row r="24" spans="1:11" ht="21" customHeight="1">
      <c r="A24" s="12"/>
      <c r="B24" s="87"/>
      <c r="C24" s="11"/>
      <c r="D24" s="11"/>
      <c r="E24" s="13"/>
      <c r="F24" s="13"/>
      <c r="G24" s="13"/>
      <c r="H24" s="13"/>
      <c r="I24" s="13"/>
      <c r="J24" s="13"/>
      <c r="K24" s="157"/>
    </row>
    <row r="25" spans="1:11" ht="21" customHeight="1">
      <c r="A25" s="29" t="s">
        <v>42</v>
      </c>
      <c r="C25" s="41"/>
      <c r="D25" s="41"/>
      <c r="E25" s="41"/>
      <c r="F25" s="41"/>
      <c r="G25" s="41"/>
      <c r="H25" s="41"/>
      <c r="I25" s="41"/>
      <c r="J25" s="41"/>
      <c r="K25" s="41"/>
    </row>
    <row r="26" spans="1:11" ht="21" customHeight="1">
      <c r="A26" s="29" t="s">
        <v>27</v>
      </c>
      <c r="C26" s="41"/>
      <c r="D26" s="41"/>
      <c r="E26" s="41"/>
      <c r="F26" s="41"/>
      <c r="G26" s="41"/>
      <c r="H26" s="41"/>
      <c r="I26" s="41"/>
      <c r="J26" s="41"/>
      <c r="K26" s="41"/>
    </row>
    <row r="27" spans="1:11" ht="21" customHeight="1">
      <c r="C27" s="41"/>
      <c r="D27" s="41"/>
      <c r="E27" s="41"/>
      <c r="F27" s="41"/>
      <c r="G27" s="41"/>
      <c r="H27" s="41"/>
      <c r="I27" s="41"/>
      <c r="J27" s="41"/>
      <c r="K27" s="41"/>
    </row>
    <row r="28" spans="1:11" ht="21" customHeight="1">
      <c r="C28" s="41"/>
      <c r="D28" s="41"/>
      <c r="E28" s="41"/>
      <c r="F28" s="41"/>
      <c r="G28" s="41"/>
      <c r="H28" s="41"/>
      <c r="I28" s="41"/>
      <c r="J28" s="41"/>
      <c r="K28" s="41"/>
    </row>
    <row r="29" spans="1:11" ht="21" customHeight="1">
      <c r="C29" s="41"/>
      <c r="D29" s="41"/>
      <c r="E29" s="41"/>
      <c r="F29" s="41"/>
      <c r="G29" s="41"/>
      <c r="H29" s="41"/>
      <c r="I29" s="41"/>
      <c r="J29" s="41"/>
      <c r="K29" s="41"/>
    </row>
    <row r="30" spans="1:11" ht="21" customHeight="1">
      <c r="C30" s="41"/>
      <c r="D30" s="41"/>
      <c r="E30" s="41"/>
      <c r="F30" s="41"/>
      <c r="G30" s="41"/>
      <c r="H30" s="41"/>
      <c r="I30" s="41"/>
      <c r="J30" s="41"/>
      <c r="K30" s="41"/>
    </row>
    <row r="31" spans="1:11" ht="21" customHeight="1">
      <c r="C31" s="41"/>
      <c r="D31" s="41"/>
      <c r="E31" s="41"/>
      <c r="F31" s="41"/>
      <c r="G31" s="41"/>
      <c r="H31" s="41"/>
      <c r="I31" s="41"/>
      <c r="J31" s="41"/>
      <c r="K31" s="41"/>
    </row>
    <row r="32" spans="1:11" ht="21" customHeight="1">
      <c r="C32" s="41"/>
      <c r="D32" s="41"/>
      <c r="E32" s="41"/>
      <c r="F32" s="41"/>
      <c r="G32" s="41"/>
      <c r="H32" s="41"/>
      <c r="I32" s="41"/>
      <c r="J32" s="41"/>
      <c r="K32" s="41"/>
    </row>
    <row r="33" spans="3:11" ht="21" customHeight="1">
      <c r="C33" s="41"/>
      <c r="D33" s="41"/>
      <c r="E33" s="41"/>
      <c r="F33" s="41"/>
      <c r="G33" s="41"/>
      <c r="H33" s="41"/>
      <c r="I33" s="41"/>
      <c r="J33" s="41"/>
      <c r="K33" s="41"/>
    </row>
    <row r="34" spans="3:11" ht="21" customHeight="1">
      <c r="C34" s="41"/>
      <c r="D34" s="41"/>
      <c r="E34" s="41"/>
      <c r="F34" s="41"/>
      <c r="G34" s="41"/>
      <c r="H34" s="41"/>
      <c r="I34" s="41"/>
      <c r="J34" s="41"/>
      <c r="K34" s="41"/>
    </row>
    <row r="35" spans="3:11" ht="21" customHeight="1">
      <c r="C35" s="41"/>
      <c r="D35" s="41"/>
      <c r="E35" s="41"/>
      <c r="F35" s="41"/>
      <c r="G35" s="41"/>
      <c r="H35" s="41"/>
      <c r="I35" s="41"/>
      <c r="J35" s="41"/>
      <c r="K35" s="41"/>
    </row>
    <row r="36" spans="3:11" ht="21" customHeight="1">
      <c r="C36" s="41"/>
      <c r="D36" s="41"/>
      <c r="E36" s="41"/>
      <c r="F36" s="41"/>
      <c r="G36" s="41"/>
      <c r="H36" s="41"/>
      <c r="I36" s="41"/>
      <c r="J36" s="41"/>
      <c r="K36" s="41"/>
    </row>
    <row r="37" spans="3:11" ht="21" customHeight="1">
      <c r="C37" s="41"/>
      <c r="D37" s="41"/>
      <c r="E37" s="41"/>
      <c r="F37" s="41"/>
      <c r="G37" s="41"/>
      <c r="H37" s="41"/>
      <c r="I37" s="41"/>
      <c r="J37" s="41"/>
      <c r="K37" s="41"/>
    </row>
    <row r="38" spans="3:11" ht="21" customHeight="1">
      <c r="C38" s="41"/>
      <c r="D38" s="41"/>
      <c r="E38" s="41"/>
      <c r="F38" s="41"/>
      <c r="G38" s="41"/>
      <c r="H38" s="41"/>
      <c r="I38" s="41"/>
      <c r="J38" s="41"/>
      <c r="K38" s="41"/>
    </row>
    <row r="39" spans="3:11" ht="21" customHeight="1">
      <c r="C39" s="41"/>
      <c r="D39" s="41"/>
      <c r="E39" s="41"/>
      <c r="F39" s="41"/>
      <c r="G39" s="41"/>
      <c r="H39" s="41"/>
      <c r="I39" s="41"/>
      <c r="J39" s="41"/>
      <c r="K39" s="41"/>
    </row>
    <row r="40" spans="3:11">
      <c r="C40" s="41"/>
      <c r="D40" s="41"/>
      <c r="E40" s="41"/>
      <c r="F40" s="41"/>
      <c r="G40" s="41"/>
      <c r="H40" s="41"/>
      <c r="I40" s="41"/>
      <c r="J40" s="41"/>
      <c r="K40" s="41"/>
    </row>
    <row r="41" spans="3:11">
      <c r="C41" s="41"/>
      <c r="D41" s="41"/>
      <c r="E41" s="41"/>
      <c r="F41" s="41"/>
      <c r="G41" s="41"/>
      <c r="H41" s="41"/>
      <c r="I41" s="41"/>
      <c r="J41" s="41"/>
      <c r="K41" s="41"/>
    </row>
    <row r="42" spans="3:11">
      <c r="C42" s="41"/>
      <c r="D42" s="41"/>
      <c r="E42" s="41"/>
      <c r="F42" s="41"/>
      <c r="G42" s="41"/>
      <c r="H42" s="41"/>
      <c r="I42" s="41"/>
      <c r="J42" s="41"/>
      <c r="K42" s="41"/>
    </row>
    <row r="43" spans="3:11">
      <c r="C43" s="41"/>
      <c r="D43" s="41"/>
      <c r="E43" s="41"/>
      <c r="F43" s="41"/>
      <c r="G43" s="41"/>
      <c r="H43" s="41"/>
      <c r="I43" s="41"/>
      <c r="J43" s="41"/>
      <c r="K43" s="41"/>
    </row>
    <row r="44" spans="3:11">
      <c r="C44" s="41"/>
      <c r="D44" s="41"/>
      <c r="E44" s="41"/>
      <c r="F44" s="41"/>
      <c r="G44" s="41"/>
      <c r="H44" s="41"/>
      <c r="I44" s="41"/>
      <c r="J44" s="41"/>
      <c r="K44" s="41"/>
    </row>
    <row r="45" spans="3:11">
      <c r="C45" s="41"/>
      <c r="D45" s="41"/>
      <c r="E45" s="41"/>
      <c r="F45" s="41"/>
      <c r="G45" s="41"/>
      <c r="H45" s="41"/>
      <c r="I45" s="41"/>
      <c r="J45" s="41"/>
      <c r="K45" s="41"/>
    </row>
    <row r="46" spans="3:11">
      <c r="C46" s="41"/>
      <c r="D46" s="41"/>
      <c r="E46" s="41"/>
      <c r="F46" s="41"/>
      <c r="G46" s="41"/>
      <c r="H46" s="41"/>
      <c r="I46" s="41"/>
      <c r="J46" s="41"/>
      <c r="K46" s="41"/>
    </row>
    <row r="47" spans="3:11">
      <c r="C47" s="41"/>
      <c r="D47" s="41"/>
      <c r="E47" s="41"/>
      <c r="F47" s="41"/>
      <c r="G47" s="41"/>
      <c r="H47" s="41"/>
      <c r="I47" s="41"/>
      <c r="J47" s="41"/>
      <c r="K47" s="41"/>
    </row>
    <row r="48" spans="3:11">
      <c r="C48" s="41"/>
      <c r="D48" s="41"/>
      <c r="E48" s="41"/>
      <c r="F48" s="41"/>
      <c r="G48" s="41"/>
      <c r="H48" s="41"/>
      <c r="I48" s="41"/>
      <c r="J48" s="41"/>
      <c r="K48" s="41"/>
    </row>
    <row r="49" spans="3:11">
      <c r="C49" s="41"/>
      <c r="D49" s="41"/>
      <c r="E49" s="41"/>
      <c r="F49" s="41"/>
      <c r="G49" s="41"/>
      <c r="H49" s="41"/>
      <c r="I49" s="41"/>
      <c r="J49" s="41"/>
      <c r="K49" s="41"/>
    </row>
    <row r="50" spans="3:11">
      <c r="C50" s="41"/>
      <c r="D50" s="41"/>
      <c r="E50" s="41"/>
      <c r="F50" s="41"/>
      <c r="G50" s="41"/>
      <c r="H50" s="41"/>
      <c r="I50" s="41"/>
      <c r="J50" s="41"/>
      <c r="K50" s="41"/>
    </row>
    <row r="51" spans="3:11">
      <c r="C51" s="41"/>
      <c r="D51" s="41"/>
      <c r="E51" s="41"/>
      <c r="F51" s="41"/>
      <c r="G51" s="41"/>
      <c r="H51" s="41"/>
      <c r="I51" s="41"/>
      <c r="J51" s="41"/>
      <c r="K51" s="41"/>
    </row>
    <row r="52" spans="3:11">
      <c r="C52" s="41"/>
      <c r="D52" s="41"/>
      <c r="E52" s="41"/>
      <c r="F52" s="41"/>
      <c r="G52" s="41"/>
      <c r="H52" s="41"/>
      <c r="I52" s="41"/>
      <c r="J52" s="41"/>
      <c r="K52" s="41"/>
    </row>
    <row r="53" spans="3:11">
      <c r="C53" s="41"/>
      <c r="D53" s="41"/>
      <c r="E53" s="41"/>
      <c r="F53" s="41"/>
      <c r="G53" s="41"/>
      <c r="H53" s="41"/>
      <c r="I53" s="41"/>
      <c r="J53" s="41"/>
      <c r="K53" s="41"/>
    </row>
    <row r="54" spans="3:11">
      <c r="C54" s="41"/>
      <c r="D54" s="41"/>
      <c r="E54" s="41"/>
      <c r="F54" s="41"/>
      <c r="G54" s="41"/>
      <c r="H54" s="41"/>
      <c r="I54" s="41"/>
      <c r="J54" s="41"/>
      <c r="K54" s="41"/>
    </row>
    <row r="55" spans="3:11">
      <c r="C55" s="41"/>
      <c r="D55" s="41"/>
      <c r="E55" s="41"/>
      <c r="F55" s="41"/>
      <c r="G55" s="41"/>
      <c r="H55" s="41"/>
      <c r="I55" s="41"/>
      <c r="J55" s="41"/>
      <c r="K55" s="41"/>
    </row>
    <row r="56" spans="3:11">
      <c r="C56" s="41"/>
      <c r="D56" s="41"/>
      <c r="E56" s="41"/>
      <c r="F56" s="41"/>
      <c r="G56" s="41"/>
      <c r="H56" s="41"/>
      <c r="I56" s="41"/>
      <c r="J56" s="41"/>
      <c r="K56" s="41"/>
    </row>
    <row r="57" spans="3:11">
      <c r="C57" s="41"/>
      <c r="D57" s="41"/>
      <c r="E57" s="41"/>
      <c r="F57" s="41"/>
      <c r="G57" s="41"/>
      <c r="H57" s="41"/>
      <c r="I57" s="41"/>
      <c r="J57" s="41"/>
      <c r="K57" s="41"/>
    </row>
    <row r="58" spans="3:11">
      <c r="C58" s="41"/>
      <c r="D58" s="41"/>
      <c r="E58" s="41"/>
      <c r="F58" s="41"/>
      <c r="G58" s="41"/>
      <c r="H58" s="41"/>
      <c r="I58" s="41"/>
      <c r="J58" s="41"/>
      <c r="K58" s="41"/>
    </row>
    <row r="59" spans="3:11">
      <c r="C59" s="41"/>
      <c r="D59" s="41"/>
      <c r="E59" s="41"/>
      <c r="F59" s="41"/>
      <c r="G59" s="41"/>
      <c r="H59" s="41"/>
      <c r="I59" s="41"/>
      <c r="J59" s="41"/>
      <c r="K59" s="41"/>
    </row>
    <row r="60" spans="3:11">
      <c r="C60" s="41"/>
      <c r="D60" s="41"/>
      <c r="E60" s="41"/>
      <c r="F60" s="41"/>
      <c r="G60" s="41"/>
      <c r="H60" s="41"/>
      <c r="I60" s="41"/>
      <c r="J60" s="41"/>
      <c r="K60" s="41"/>
    </row>
    <row r="61" spans="3:11">
      <c r="C61" s="41"/>
      <c r="D61" s="41"/>
      <c r="E61" s="41"/>
      <c r="F61" s="41"/>
      <c r="G61" s="41"/>
      <c r="H61" s="41"/>
      <c r="I61" s="41"/>
      <c r="J61" s="41"/>
      <c r="K61" s="41"/>
    </row>
    <row r="62" spans="3:11">
      <c r="C62" s="41"/>
      <c r="D62" s="41"/>
      <c r="E62" s="41"/>
      <c r="F62" s="41"/>
      <c r="G62" s="41"/>
      <c r="H62" s="41"/>
      <c r="I62" s="41"/>
      <c r="J62" s="41"/>
      <c r="K62" s="41"/>
    </row>
    <row r="63" spans="3:11">
      <c r="C63" s="41"/>
      <c r="D63" s="41"/>
      <c r="E63" s="41"/>
      <c r="F63" s="41"/>
      <c r="G63" s="41"/>
      <c r="H63" s="41"/>
      <c r="I63" s="41"/>
      <c r="J63" s="41"/>
      <c r="K63" s="41"/>
    </row>
    <row r="64" spans="3:11">
      <c r="C64" s="41"/>
      <c r="D64" s="41"/>
      <c r="E64" s="41"/>
      <c r="F64" s="41"/>
      <c r="G64" s="41"/>
      <c r="H64" s="41"/>
      <c r="I64" s="41"/>
      <c r="J64" s="41"/>
      <c r="K64" s="41"/>
    </row>
    <row r="65" spans="3:11">
      <c r="C65" s="41"/>
      <c r="D65" s="41"/>
      <c r="E65" s="41"/>
      <c r="F65" s="41"/>
      <c r="G65" s="41"/>
      <c r="H65" s="41"/>
      <c r="I65" s="41"/>
      <c r="J65" s="41"/>
      <c r="K65" s="41"/>
    </row>
    <row r="66" spans="3:11">
      <c r="C66" s="41"/>
      <c r="D66" s="41"/>
      <c r="E66" s="41"/>
      <c r="F66" s="41"/>
      <c r="G66" s="41"/>
      <c r="H66" s="41"/>
      <c r="I66" s="41"/>
      <c r="J66" s="41"/>
      <c r="K66" s="41"/>
    </row>
    <row r="67" spans="3:11">
      <c r="C67" s="41"/>
      <c r="D67" s="41"/>
      <c r="E67" s="41"/>
      <c r="F67" s="41"/>
      <c r="G67" s="41"/>
      <c r="H67" s="41"/>
      <c r="I67" s="41"/>
      <c r="J67" s="41"/>
      <c r="K67" s="41"/>
    </row>
    <row r="68" spans="3:11">
      <c r="C68" s="41"/>
      <c r="D68" s="41"/>
      <c r="E68" s="41"/>
      <c r="F68" s="41"/>
      <c r="G68" s="41"/>
      <c r="H68" s="41"/>
      <c r="I68" s="41"/>
      <c r="J68" s="41"/>
      <c r="K68" s="41"/>
    </row>
    <row r="69" spans="3:11">
      <c r="C69" s="41"/>
      <c r="D69" s="41"/>
      <c r="E69" s="41"/>
      <c r="F69" s="41"/>
      <c r="G69" s="41"/>
      <c r="H69" s="41"/>
      <c r="I69" s="41"/>
      <c r="J69" s="41"/>
      <c r="K69" s="41"/>
    </row>
    <row r="70" spans="3:11">
      <c r="C70" s="41"/>
      <c r="D70" s="41"/>
      <c r="E70" s="41"/>
      <c r="F70" s="41"/>
      <c r="G70" s="41"/>
      <c r="H70" s="41"/>
      <c r="I70" s="41"/>
      <c r="J70" s="41"/>
      <c r="K70" s="41"/>
    </row>
    <row r="71" spans="3:11">
      <c r="C71" s="41"/>
      <c r="D71" s="41"/>
      <c r="E71" s="41"/>
      <c r="F71" s="41"/>
      <c r="G71" s="41"/>
      <c r="H71" s="41"/>
      <c r="I71" s="41"/>
      <c r="J71" s="41"/>
      <c r="K71" s="41"/>
    </row>
    <row r="72" spans="3:11">
      <c r="C72" s="41"/>
      <c r="D72" s="41"/>
      <c r="E72" s="41"/>
      <c r="F72" s="41"/>
      <c r="G72" s="41"/>
      <c r="H72" s="41"/>
      <c r="I72" s="41"/>
      <c r="J72" s="41"/>
      <c r="K72" s="41"/>
    </row>
    <row r="73" spans="3:11">
      <c r="C73" s="41"/>
      <c r="D73" s="41"/>
      <c r="E73" s="41"/>
      <c r="F73" s="41"/>
      <c r="G73" s="41"/>
      <c r="H73" s="41"/>
      <c r="I73" s="41"/>
      <c r="J73" s="41"/>
      <c r="K73" s="41"/>
    </row>
    <row r="74" spans="3:11">
      <c r="C74" s="41"/>
      <c r="D74" s="41"/>
      <c r="E74" s="41"/>
      <c r="F74" s="41"/>
      <c r="G74" s="41"/>
      <c r="H74" s="41"/>
      <c r="I74" s="41"/>
      <c r="J74" s="41"/>
      <c r="K74" s="41"/>
    </row>
    <row r="75" spans="3:11">
      <c r="C75" s="41"/>
      <c r="D75" s="41"/>
      <c r="E75" s="41"/>
      <c r="F75" s="41"/>
      <c r="G75" s="41"/>
      <c r="H75" s="41"/>
      <c r="I75" s="41"/>
      <c r="J75" s="41"/>
      <c r="K75" s="41"/>
    </row>
    <row r="76" spans="3:11">
      <c r="C76" s="41"/>
      <c r="D76" s="41"/>
      <c r="E76" s="41"/>
      <c r="F76" s="41"/>
      <c r="G76" s="41"/>
      <c r="H76" s="41"/>
      <c r="I76" s="41"/>
      <c r="J76" s="41"/>
      <c r="K76" s="41"/>
    </row>
    <row r="77" spans="3:11">
      <c r="C77" s="41"/>
      <c r="D77" s="41"/>
      <c r="E77" s="41"/>
      <c r="F77" s="41"/>
      <c r="G77" s="41"/>
      <c r="H77" s="41"/>
      <c r="I77" s="41"/>
      <c r="J77" s="41"/>
      <c r="K77" s="41"/>
    </row>
    <row r="78" spans="3:11">
      <c r="C78" s="41"/>
      <c r="D78" s="41"/>
      <c r="E78" s="41"/>
      <c r="F78" s="41"/>
      <c r="G78" s="41"/>
      <c r="H78" s="41"/>
      <c r="I78" s="41"/>
      <c r="J78" s="41"/>
      <c r="K78" s="41"/>
    </row>
    <row r="79" spans="3:11">
      <c r="C79" s="41"/>
      <c r="D79" s="41"/>
      <c r="E79" s="41"/>
      <c r="F79" s="41"/>
      <c r="G79" s="41"/>
      <c r="H79" s="41"/>
      <c r="I79" s="41"/>
      <c r="J79" s="41"/>
      <c r="K79" s="41"/>
    </row>
    <row r="80" spans="3:11">
      <c r="C80" s="41"/>
      <c r="D80" s="41"/>
      <c r="E80" s="41"/>
      <c r="F80" s="41"/>
      <c r="G80" s="41"/>
      <c r="H80" s="41"/>
      <c r="I80" s="41"/>
      <c r="J80" s="41"/>
      <c r="K80" s="41"/>
    </row>
    <row r="81" spans="3:11">
      <c r="C81" s="41"/>
      <c r="D81" s="41"/>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workbookViewId="0">
      <selection activeCell="E10" sqref="E10"/>
    </sheetView>
  </sheetViews>
  <sheetFormatPr defaultColWidth="9" defaultRowHeight="12"/>
  <cols>
    <col min="1" max="1" width="14" style="61" customWidth="1"/>
    <col min="2" max="2" width="31.33203125" style="1" customWidth="1"/>
    <col min="3" max="3" width="17.44140625" style="1" customWidth="1"/>
    <col min="4" max="5" width="16.44140625" style="1" customWidth="1"/>
    <col min="6" max="6" width="13.77734375" style="1" customWidth="1"/>
    <col min="7" max="8" width="16.44140625" style="1" customWidth="1"/>
    <col min="9" max="236" width="9.33203125" style="1"/>
    <col min="237" max="239" width="3.6640625" style="1" customWidth="1"/>
    <col min="240" max="240" width="43.6640625" style="1" customWidth="1"/>
    <col min="241" max="247" width="20" style="1" customWidth="1"/>
    <col min="248" max="248" width="11.33203125" style="1" customWidth="1"/>
    <col min="249" max="492" width="9.33203125" style="1"/>
    <col min="493" max="495" width="3.6640625" style="1" customWidth="1"/>
    <col min="496" max="496" width="43.6640625" style="1" customWidth="1"/>
    <col min="497" max="503" width="20" style="1" customWidth="1"/>
    <col min="504" max="504" width="11.33203125" style="1" customWidth="1"/>
    <col min="505" max="748" width="9.33203125" style="1"/>
    <col min="749" max="751" width="3.6640625" style="1" customWidth="1"/>
    <col min="752" max="752" width="43.6640625" style="1" customWidth="1"/>
    <col min="753" max="759" width="20" style="1" customWidth="1"/>
    <col min="760" max="760" width="11.33203125" style="1" customWidth="1"/>
    <col min="761" max="1004" width="9.33203125" style="1"/>
    <col min="1005" max="1007" width="3.6640625" style="1" customWidth="1"/>
    <col min="1008" max="1008" width="43.6640625" style="1" customWidth="1"/>
    <col min="1009" max="1015" width="20" style="1" customWidth="1"/>
    <col min="1016" max="1016" width="11.33203125" style="1" customWidth="1"/>
    <col min="1017" max="1260" width="9.33203125" style="1"/>
    <col min="1261" max="1263" width="3.6640625" style="1" customWidth="1"/>
    <col min="1264" max="1264" width="43.6640625" style="1" customWidth="1"/>
    <col min="1265" max="1271" width="20" style="1" customWidth="1"/>
    <col min="1272" max="1272" width="11.33203125" style="1" customWidth="1"/>
    <col min="1273" max="1516" width="9.33203125" style="1"/>
    <col min="1517" max="1519" width="3.6640625" style="1" customWidth="1"/>
    <col min="1520" max="1520" width="43.6640625" style="1" customWidth="1"/>
    <col min="1521" max="1527" width="20" style="1" customWidth="1"/>
    <col min="1528" max="1528" width="11.33203125" style="1" customWidth="1"/>
    <col min="1529" max="1772" width="9.33203125" style="1"/>
    <col min="1773" max="1775" width="3.6640625" style="1" customWidth="1"/>
    <col min="1776" max="1776" width="43.6640625" style="1" customWidth="1"/>
    <col min="1777" max="1783" width="20" style="1" customWidth="1"/>
    <col min="1784" max="1784" width="11.33203125" style="1" customWidth="1"/>
    <col min="1785" max="2028" width="9.33203125" style="1"/>
    <col min="2029" max="2031" width="3.6640625" style="1" customWidth="1"/>
    <col min="2032" max="2032" width="43.6640625" style="1" customWidth="1"/>
    <col min="2033" max="2039" width="20" style="1" customWidth="1"/>
    <col min="2040" max="2040" width="11.33203125" style="1" customWidth="1"/>
    <col min="2041" max="2284" width="9.33203125" style="1"/>
    <col min="2285" max="2287" width="3.6640625" style="1" customWidth="1"/>
    <col min="2288" max="2288" width="43.6640625" style="1" customWidth="1"/>
    <col min="2289" max="2295" width="20" style="1" customWidth="1"/>
    <col min="2296" max="2296" width="11.33203125" style="1" customWidth="1"/>
    <col min="2297" max="2540" width="9.33203125" style="1"/>
    <col min="2541" max="2543" width="3.6640625" style="1" customWidth="1"/>
    <col min="2544" max="2544" width="43.6640625" style="1" customWidth="1"/>
    <col min="2545" max="2551" width="20" style="1" customWidth="1"/>
    <col min="2552" max="2552" width="11.33203125" style="1" customWidth="1"/>
    <col min="2553" max="2796" width="9.33203125" style="1"/>
    <col min="2797" max="2799" width="3.6640625" style="1" customWidth="1"/>
    <col min="2800" max="2800" width="43.6640625" style="1" customWidth="1"/>
    <col min="2801" max="2807" width="20" style="1" customWidth="1"/>
    <col min="2808" max="2808" width="11.33203125" style="1" customWidth="1"/>
    <col min="2809" max="3052" width="9.33203125" style="1"/>
    <col min="3053" max="3055" width="3.6640625" style="1" customWidth="1"/>
    <col min="3056" max="3056" width="43.6640625" style="1" customWidth="1"/>
    <col min="3057" max="3063" width="20" style="1" customWidth="1"/>
    <col min="3064" max="3064" width="11.33203125" style="1" customWidth="1"/>
    <col min="3065" max="3308" width="9.33203125" style="1"/>
    <col min="3309" max="3311" width="3.6640625" style="1" customWidth="1"/>
    <col min="3312" max="3312" width="43.6640625" style="1" customWidth="1"/>
    <col min="3313" max="3319" width="20" style="1" customWidth="1"/>
    <col min="3320" max="3320" width="11.33203125" style="1" customWidth="1"/>
    <col min="3321" max="3564" width="9.33203125" style="1"/>
    <col min="3565" max="3567" width="3.6640625" style="1" customWidth="1"/>
    <col min="3568" max="3568" width="43.6640625" style="1" customWidth="1"/>
    <col min="3569" max="3575" width="20" style="1" customWidth="1"/>
    <col min="3576" max="3576" width="11.33203125" style="1" customWidth="1"/>
    <col min="3577" max="3820" width="9.33203125" style="1"/>
    <col min="3821" max="3823" width="3.6640625" style="1" customWidth="1"/>
    <col min="3824" max="3824" width="43.6640625" style="1" customWidth="1"/>
    <col min="3825" max="3831" width="20" style="1" customWidth="1"/>
    <col min="3832" max="3832" width="11.33203125" style="1" customWidth="1"/>
    <col min="3833" max="4076" width="9.33203125" style="1"/>
    <col min="4077" max="4079" width="3.6640625" style="1" customWidth="1"/>
    <col min="4080" max="4080" width="43.6640625" style="1" customWidth="1"/>
    <col min="4081" max="4087" width="20" style="1" customWidth="1"/>
    <col min="4088" max="4088" width="11.33203125" style="1" customWidth="1"/>
    <col min="4089" max="4332" width="9.33203125" style="1"/>
    <col min="4333" max="4335" width="3.6640625" style="1" customWidth="1"/>
    <col min="4336" max="4336" width="43.6640625" style="1" customWidth="1"/>
    <col min="4337" max="4343" width="20" style="1" customWidth="1"/>
    <col min="4344" max="4344" width="11.33203125" style="1" customWidth="1"/>
    <col min="4345" max="4588" width="9.33203125" style="1"/>
    <col min="4589" max="4591" width="3.6640625" style="1" customWidth="1"/>
    <col min="4592" max="4592" width="43.6640625" style="1" customWidth="1"/>
    <col min="4593" max="4599" width="20" style="1" customWidth="1"/>
    <col min="4600" max="4600" width="11.33203125" style="1" customWidth="1"/>
    <col min="4601" max="4844" width="9.33203125" style="1"/>
    <col min="4845" max="4847" width="3.6640625" style="1" customWidth="1"/>
    <col min="4848" max="4848" width="43.6640625" style="1" customWidth="1"/>
    <col min="4849" max="4855" width="20" style="1" customWidth="1"/>
    <col min="4856" max="4856" width="11.33203125" style="1" customWidth="1"/>
    <col min="4857" max="5100" width="9.33203125" style="1"/>
    <col min="5101" max="5103" width="3.6640625" style="1" customWidth="1"/>
    <col min="5104" max="5104" width="43.6640625" style="1" customWidth="1"/>
    <col min="5105" max="5111" width="20" style="1" customWidth="1"/>
    <col min="5112" max="5112" width="11.33203125" style="1" customWidth="1"/>
    <col min="5113" max="5356" width="9.33203125" style="1"/>
    <col min="5357" max="5359" width="3.6640625" style="1" customWidth="1"/>
    <col min="5360" max="5360" width="43.6640625" style="1" customWidth="1"/>
    <col min="5361" max="5367" width="20" style="1" customWidth="1"/>
    <col min="5368" max="5368" width="11.33203125" style="1" customWidth="1"/>
    <col min="5369" max="5612" width="9.33203125" style="1"/>
    <col min="5613" max="5615" width="3.6640625" style="1" customWidth="1"/>
    <col min="5616" max="5616" width="43.6640625" style="1" customWidth="1"/>
    <col min="5617" max="5623" width="20" style="1" customWidth="1"/>
    <col min="5624" max="5624" width="11.33203125" style="1" customWidth="1"/>
    <col min="5625" max="5868" width="9.33203125" style="1"/>
    <col min="5869" max="5871" width="3.6640625" style="1" customWidth="1"/>
    <col min="5872" max="5872" width="43.6640625" style="1" customWidth="1"/>
    <col min="5873" max="5879" width="20" style="1" customWidth="1"/>
    <col min="5880" max="5880" width="11.33203125" style="1" customWidth="1"/>
    <col min="5881" max="6124" width="9.33203125" style="1"/>
    <col min="6125" max="6127" width="3.6640625" style="1" customWidth="1"/>
    <col min="6128" max="6128" width="43.6640625" style="1" customWidth="1"/>
    <col min="6129" max="6135" width="20" style="1" customWidth="1"/>
    <col min="6136" max="6136" width="11.33203125" style="1" customWidth="1"/>
    <col min="6137" max="6380" width="9.33203125" style="1"/>
    <col min="6381" max="6383" width="3.6640625" style="1" customWidth="1"/>
    <col min="6384" max="6384" width="43.6640625" style="1" customWidth="1"/>
    <col min="6385" max="6391" width="20" style="1" customWidth="1"/>
    <col min="6392" max="6392" width="11.33203125" style="1" customWidth="1"/>
    <col min="6393" max="6636" width="9.33203125" style="1"/>
    <col min="6637" max="6639" width="3.6640625" style="1" customWidth="1"/>
    <col min="6640" max="6640" width="43.6640625" style="1" customWidth="1"/>
    <col min="6641" max="6647" width="20" style="1" customWidth="1"/>
    <col min="6648" max="6648" width="11.33203125" style="1" customWidth="1"/>
    <col min="6649" max="6892" width="9.33203125" style="1"/>
    <col min="6893" max="6895" width="3.6640625" style="1" customWidth="1"/>
    <col min="6896" max="6896" width="43.6640625" style="1" customWidth="1"/>
    <col min="6897" max="6903" width="20" style="1" customWidth="1"/>
    <col min="6904" max="6904" width="11.33203125" style="1" customWidth="1"/>
    <col min="6905" max="7148" width="9.33203125" style="1"/>
    <col min="7149" max="7151" width="3.6640625" style="1" customWidth="1"/>
    <col min="7152" max="7152" width="43.6640625" style="1" customWidth="1"/>
    <col min="7153" max="7159" width="20" style="1" customWidth="1"/>
    <col min="7160" max="7160" width="11.33203125" style="1" customWidth="1"/>
    <col min="7161" max="7404" width="9.33203125" style="1"/>
    <col min="7405" max="7407" width="3.6640625" style="1" customWidth="1"/>
    <col min="7408" max="7408" width="43.6640625" style="1" customWidth="1"/>
    <col min="7409" max="7415" width="20" style="1" customWidth="1"/>
    <col min="7416" max="7416" width="11.33203125" style="1" customWidth="1"/>
    <col min="7417" max="7660" width="9.33203125" style="1"/>
    <col min="7661" max="7663" width="3.6640625" style="1" customWidth="1"/>
    <col min="7664" max="7664" width="43.6640625" style="1" customWidth="1"/>
    <col min="7665" max="7671" width="20" style="1" customWidth="1"/>
    <col min="7672" max="7672" width="11.33203125" style="1" customWidth="1"/>
    <col min="7673" max="7916" width="9.33203125" style="1"/>
    <col min="7917" max="7919" width="3.6640625" style="1" customWidth="1"/>
    <col min="7920" max="7920" width="43.6640625" style="1" customWidth="1"/>
    <col min="7921" max="7927" width="20" style="1" customWidth="1"/>
    <col min="7928" max="7928" width="11.33203125" style="1" customWidth="1"/>
    <col min="7929" max="8172" width="9.33203125" style="1"/>
    <col min="8173" max="8175" width="3.6640625" style="1" customWidth="1"/>
    <col min="8176" max="8176" width="43.6640625" style="1" customWidth="1"/>
    <col min="8177" max="8183" width="20" style="1" customWidth="1"/>
    <col min="8184" max="8184" width="11.33203125" style="1" customWidth="1"/>
    <col min="8185" max="8428" width="9.33203125" style="1"/>
    <col min="8429" max="8431" width="3.6640625" style="1" customWidth="1"/>
    <col min="8432" max="8432" width="43.6640625" style="1" customWidth="1"/>
    <col min="8433" max="8439" width="20" style="1" customWidth="1"/>
    <col min="8440" max="8440" width="11.33203125" style="1" customWidth="1"/>
    <col min="8441" max="8684" width="9.33203125" style="1"/>
    <col min="8685" max="8687" width="3.6640625" style="1" customWidth="1"/>
    <col min="8688" max="8688" width="43.6640625" style="1" customWidth="1"/>
    <col min="8689" max="8695" width="20" style="1" customWidth="1"/>
    <col min="8696" max="8696" width="11.33203125" style="1" customWidth="1"/>
    <col min="8697" max="8940" width="9.33203125" style="1"/>
    <col min="8941" max="8943" width="3.6640625" style="1" customWidth="1"/>
    <col min="8944" max="8944" width="43.6640625" style="1" customWidth="1"/>
    <col min="8945" max="8951" width="20" style="1" customWidth="1"/>
    <col min="8952" max="8952" width="11.33203125" style="1" customWidth="1"/>
    <col min="8953" max="9196" width="9.33203125" style="1"/>
    <col min="9197" max="9199" width="3.6640625" style="1" customWidth="1"/>
    <col min="9200" max="9200" width="43.6640625" style="1" customWidth="1"/>
    <col min="9201" max="9207" width="20" style="1" customWidth="1"/>
    <col min="9208" max="9208" width="11.33203125" style="1" customWidth="1"/>
    <col min="9209" max="9452" width="9.33203125" style="1"/>
    <col min="9453" max="9455" width="3.6640625" style="1" customWidth="1"/>
    <col min="9456" max="9456" width="43.6640625" style="1" customWidth="1"/>
    <col min="9457" max="9463" width="20" style="1" customWidth="1"/>
    <col min="9464" max="9464" width="11.33203125" style="1" customWidth="1"/>
    <col min="9465" max="9708" width="9.33203125" style="1"/>
    <col min="9709" max="9711" width="3.6640625" style="1" customWidth="1"/>
    <col min="9712" max="9712" width="43.6640625" style="1" customWidth="1"/>
    <col min="9713" max="9719" width="20" style="1" customWidth="1"/>
    <col min="9720" max="9720" width="11.33203125" style="1" customWidth="1"/>
    <col min="9721" max="9964" width="9.33203125" style="1"/>
    <col min="9965" max="9967" width="3.6640625" style="1" customWidth="1"/>
    <col min="9968" max="9968" width="43.6640625" style="1" customWidth="1"/>
    <col min="9969" max="9975" width="20" style="1" customWidth="1"/>
    <col min="9976" max="9976" width="11.33203125" style="1" customWidth="1"/>
    <col min="9977" max="10220" width="9.33203125" style="1"/>
    <col min="10221" max="10223" width="3.6640625" style="1" customWidth="1"/>
    <col min="10224" max="10224" width="43.6640625" style="1" customWidth="1"/>
    <col min="10225" max="10231" width="20" style="1" customWidth="1"/>
    <col min="10232" max="10232" width="11.33203125" style="1" customWidth="1"/>
    <col min="10233" max="10476" width="9.33203125" style="1"/>
    <col min="10477" max="10479" width="3.6640625" style="1" customWidth="1"/>
    <col min="10480" max="10480" width="43.6640625" style="1" customWidth="1"/>
    <col min="10481" max="10487" width="20" style="1" customWidth="1"/>
    <col min="10488" max="10488" width="11.33203125" style="1" customWidth="1"/>
    <col min="10489" max="10732" width="9.33203125" style="1"/>
    <col min="10733" max="10735" width="3.6640625" style="1" customWidth="1"/>
    <col min="10736" max="10736" width="43.6640625" style="1" customWidth="1"/>
    <col min="10737" max="10743" width="20" style="1" customWidth="1"/>
    <col min="10744" max="10744" width="11.33203125" style="1" customWidth="1"/>
    <col min="10745" max="10988" width="9.33203125" style="1"/>
    <col min="10989" max="10991" width="3.6640625" style="1" customWidth="1"/>
    <col min="10992" max="10992" width="43.6640625" style="1" customWidth="1"/>
    <col min="10993" max="10999" width="20" style="1" customWidth="1"/>
    <col min="11000" max="11000" width="11.33203125" style="1" customWidth="1"/>
    <col min="11001" max="11244" width="9.33203125" style="1"/>
    <col min="11245" max="11247" width="3.6640625" style="1" customWidth="1"/>
    <col min="11248" max="11248" width="43.6640625" style="1" customWidth="1"/>
    <col min="11249" max="11255" width="20" style="1" customWidth="1"/>
    <col min="11256" max="11256" width="11.33203125" style="1" customWidth="1"/>
    <col min="11257" max="11500" width="9.33203125" style="1"/>
    <col min="11501" max="11503" width="3.6640625" style="1" customWidth="1"/>
    <col min="11504" max="11504" width="43.6640625" style="1" customWidth="1"/>
    <col min="11505" max="11511" width="20" style="1" customWidth="1"/>
    <col min="11512" max="11512" width="11.33203125" style="1" customWidth="1"/>
    <col min="11513" max="11756" width="9.33203125" style="1"/>
    <col min="11757" max="11759" width="3.6640625" style="1" customWidth="1"/>
    <col min="11760" max="11760" width="43.6640625" style="1" customWidth="1"/>
    <col min="11761" max="11767" width="20" style="1" customWidth="1"/>
    <col min="11768" max="11768" width="11.33203125" style="1" customWidth="1"/>
    <col min="11769" max="12012" width="9.33203125" style="1"/>
    <col min="12013" max="12015" width="3.6640625" style="1" customWidth="1"/>
    <col min="12016" max="12016" width="43.6640625" style="1" customWidth="1"/>
    <col min="12017" max="12023" width="20" style="1" customWidth="1"/>
    <col min="12024" max="12024" width="11.33203125" style="1" customWidth="1"/>
    <col min="12025" max="12268" width="9.33203125" style="1"/>
    <col min="12269" max="12271" width="3.6640625" style="1" customWidth="1"/>
    <col min="12272" max="12272" width="43.6640625" style="1" customWidth="1"/>
    <col min="12273" max="12279" width="20" style="1" customWidth="1"/>
    <col min="12280" max="12280" width="11.33203125" style="1" customWidth="1"/>
    <col min="12281" max="12524" width="9.33203125" style="1"/>
    <col min="12525" max="12527" width="3.6640625" style="1" customWidth="1"/>
    <col min="12528" max="12528" width="43.6640625" style="1" customWidth="1"/>
    <col min="12529" max="12535" width="20" style="1" customWidth="1"/>
    <col min="12536" max="12536" width="11.33203125" style="1" customWidth="1"/>
    <col min="12537" max="12780" width="9.33203125" style="1"/>
    <col min="12781" max="12783" width="3.6640625" style="1" customWidth="1"/>
    <col min="12784" max="12784" width="43.6640625" style="1" customWidth="1"/>
    <col min="12785" max="12791" width="20" style="1" customWidth="1"/>
    <col min="12792" max="12792" width="11.33203125" style="1" customWidth="1"/>
    <col min="12793" max="13036" width="9.33203125" style="1"/>
    <col min="13037" max="13039" width="3.6640625" style="1" customWidth="1"/>
    <col min="13040" max="13040" width="43.6640625" style="1" customWidth="1"/>
    <col min="13041" max="13047" width="20" style="1" customWidth="1"/>
    <col min="13048" max="13048" width="11.33203125" style="1" customWidth="1"/>
    <col min="13049" max="13292" width="9.33203125" style="1"/>
    <col min="13293" max="13295" width="3.6640625" style="1" customWidth="1"/>
    <col min="13296" max="13296" width="43.6640625" style="1" customWidth="1"/>
    <col min="13297" max="13303" width="20" style="1" customWidth="1"/>
    <col min="13304" max="13304" width="11.33203125" style="1" customWidth="1"/>
    <col min="13305" max="13548" width="9.33203125" style="1"/>
    <col min="13549" max="13551" width="3.6640625" style="1" customWidth="1"/>
    <col min="13552" max="13552" width="43.6640625" style="1" customWidth="1"/>
    <col min="13553" max="13559" width="20" style="1" customWidth="1"/>
    <col min="13560" max="13560" width="11.33203125" style="1" customWidth="1"/>
    <col min="13561" max="13804" width="9.33203125" style="1"/>
    <col min="13805" max="13807" width="3.6640625" style="1" customWidth="1"/>
    <col min="13808" max="13808" width="43.6640625" style="1" customWidth="1"/>
    <col min="13809" max="13815" width="20" style="1" customWidth="1"/>
    <col min="13816" max="13816" width="11.33203125" style="1" customWidth="1"/>
    <col min="13817" max="14060" width="9.33203125" style="1"/>
    <col min="14061" max="14063" width="3.6640625" style="1" customWidth="1"/>
    <col min="14064" max="14064" width="43.6640625" style="1" customWidth="1"/>
    <col min="14065" max="14071" width="20" style="1" customWidth="1"/>
    <col min="14072" max="14072" width="11.33203125" style="1" customWidth="1"/>
    <col min="14073" max="14316" width="9.33203125" style="1"/>
    <col min="14317" max="14319" width="3.6640625" style="1" customWidth="1"/>
    <col min="14320" max="14320" width="43.6640625" style="1" customWidth="1"/>
    <col min="14321" max="14327" width="20" style="1" customWidth="1"/>
    <col min="14328" max="14328" width="11.33203125" style="1" customWidth="1"/>
    <col min="14329" max="14572" width="9.33203125" style="1"/>
    <col min="14573" max="14575" width="3.6640625" style="1" customWidth="1"/>
    <col min="14576" max="14576" width="43.6640625" style="1" customWidth="1"/>
    <col min="14577" max="14583" width="20" style="1" customWidth="1"/>
    <col min="14584" max="14584" width="11.33203125" style="1" customWidth="1"/>
    <col min="14585" max="14828" width="9.33203125" style="1"/>
    <col min="14829" max="14831" width="3.6640625" style="1" customWidth="1"/>
    <col min="14832" max="14832" width="43.6640625" style="1" customWidth="1"/>
    <col min="14833" max="14839" width="20" style="1" customWidth="1"/>
    <col min="14840" max="14840" width="11.33203125" style="1" customWidth="1"/>
    <col min="14841" max="15084" width="9.33203125" style="1"/>
    <col min="15085" max="15087" width="3.6640625" style="1" customWidth="1"/>
    <col min="15088" max="15088" width="43.6640625" style="1" customWidth="1"/>
    <col min="15089" max="15095" width="20" style="1" customWidth="1"/>
    <col min="15096" max="15096" width="11.33203125" style="1" customWidth="1"/>
    <col min="15097" max="15340" width="9.33203125" style="1"/>
    <col min="15341" max="15343" width="3.6640625" style="1" customWidth="1"/>
    <col min="15344" max="15344" width="43.6640625" style="1" customWidth="1"/>
    <col min="15345" max="15351" width="20" style="1" customWidth="1"/>
    <col min="15352" max="15352" width="11.33203125" style="1" customWidth="1"/>
    <col min="15353" max="15596" width="9.33203125" style="1"/>
    <col min="15597" max="15599" width="3.6640625" style="1" customWidth="1"/>
    <col min="15600" max="15600" width="43.6640625" style="1" customWidth="1"/>
    <col min="15601" max="15607" width="20" style="1" customWidth="1"/>
    <col min="15608" max="15608" width="11.33203125" style="1" customWidth="1"/>
    <col min="15609" max="15852" width="9.33203125" style="1"/>
    <col min="15853" max="15855" width="3.6640625" style="1" customWidth="1"/>
    <col min="15856" max="15856" width="43.6640625" style="1" customWidth="1"/>
    <col min="15857" max="15863" width="20" style="1" customWidth="1"/>
    <col min="15864" max="15864" width="11.33203125" style="1" customWidth="1"/>
    <col min="15865" max="16108" width="9.33203125" style="1"/>
    <col min="16109" max="16111" width="3.6640625" style="1" customWidth="1"/>
    <col min="16112" max="16112" width="43.6640625" style="1" customWidth="1"/>
    <col min="16113" max="16119" width="20" style="1" customWidth="1"/>
    <col min="16120" max="16120" width="11.33203125" style="1" customWidth="1"/>
    <col min="16121" max="16375" width="9.33203125" style="1"/>
    <col min="16376" max="16384" width="9.33203125" style="1" customWidth="1"/>
  </cols>
  <sheetData>
    <row r="1" spans="1:8" ht="35.25" customHeight="1">
      <c r="A1" s="108" t="s">
        <v>43</v>
      </c>
      <c r="B1" s="109"/>
      <c r="C1" s="109"/>
      <c r="D1" s="109"/>
      <c r="E1" s="109"/>
      <c r="F1" s="109"/>
      <c r="G1" s="109"/>
      <c r="H1" s="109"/>
    </row>
    <row r="2" spans="1:8" ht="14">
      <c r="A2" s="3"/>
      <c r="B2" s="62"/>
      <c r="C2" s="62"/>
      <c r="D2" s="62"/>
      <c r="E2" s="62"/>
      <c r="F2" s="62"/>
      <c r="G2" s="62"/>
      <c r="H2" s="34" t="s">
        <v>44</v>
      </c>
    </row>
    <row r="3" spans="1:8" ht="15">
      <c r="A3" s="100" t="str">
        <f>收入支出决算总表!A4</f>
        <v>公开部门：中国共产主义青年团重庆市南岸区委员会</v>
      </c>
      <c r="B3" s="100"/>
      <c r="C3" s="62"/>
      <c r="D3" s="62"/>
      <c r="E3" s="63"/>
      <c r="F3" s="62"/>
      <c r="G3" s="62"/>
      <c r="H3" s="34" t="s">
        <v>2</v>
      </c>
    </row>
    <row r="4" spans="1:8" ht="21.75" customHeight="1">
      <c r="A4" s="118" t="s">
        <v>5</v>
      </c>
      <c r="B4" s="119" t="s">
        <v>30</v>
      </c>
      <c r="C4" s="114" t="s">
        <v>20</v>
      </c>
      <c r="D4" s="114" t="s">
        <v>45</v>
      </c>
      <c r="E4" s="114" t="s">
        <v>46</v>
      </c>
      <c r="F4" s="114" t="s">
        <v>47</v>
      </c>
      <c r="G4" s="114" t="s">
        <v>48</v>
      </c>
      <c r="H4" s="114" t="s">
        <v>49</v>
      </c>
    </row>
    <row r="5" spans="1:8" ht="17.25" customHeight="1">
      <c r="A5" s="114" t="s">
        <v>37</v>
      </c>
      <c r="B5" s="114" t="s">
        <v>38</v>
      </c>
      <c r="C5" s="115"/>
      <c r="D5" s="115"/>
      <c r="E5" s="115"/>
      <c r="F5" s="115"/>
      <c r="G5" s="115"/>
      <c r="H5" s="115"/>
    </row>
    <row r="6" spans="1:8" ht="21" customHeight="1">
      <c r="A6" s="115"/>
      <c r="B6" s="115" t="s">
        <v>30</v>
      </c>
      <c r="C6" s="115"/>
      <c r="D6" s="115"/>
      <c r="E6" s="115"/>
      <c r="F6" s="115"/>
      <c r="G6" s="115"/>
      <c r="H6" s="115"/>
    </row>
    <row r="7" spans="1:8" ht="21" customHeight="1">
      <c r="A7" s="116"/>
      <c r="B7" s="116" t="s">
        <v>30</v>
      </c>
      <c r="C7" s="116"/>
      <c r="D7" s="116"/>
      <c r="E7" s="116"/>
      <c r="F7" s="116"/>
      <c r="G7" s="116"/>
      <c r="H7" s="116"/>
    </row>
    <row r="8" spans="1:8" ht="21" customHeight="1">
      <c r="A8" s="120" t="s">
        <v>41</v>
      </c>
      <c r="B8" s="121"/>
      <c r="C8" s="103">
        <f>SUM(C9:C23)</f>
        <v>798.28513499999985</v>
      </c>
      <c r="D8" s="103">
        <f t="shared" ref="D8:E8" si="0">SUM(D9:D23)</f>
        <v>232.81719999999999</v>
      </c>
      <c r="E8" s="103">
        <f t="shared" si="0"/>
        <v>565.46793500000001</v>
      </c>
      <c r="F8" s="103">
        <f t="shared" ref="F8:H8" si="1">SUM(F9:F22)</f>
        <v>0</v>
      </c>
      <c r="G8" s="103">
        <f t="shared" si="1"/>
        <v>0</v>
      </c>
      <c r="H8" s="103">
        <f t="shared" si="1"/>
        <v>0</v>
      </c>
    </row>
    <row r="9" spans="1:8" ht="21" customHeight="1">
      <c r="A9" s="12" t="s">
        <v>238</v>
      </c>
      <c r="B9" s="12" t="s">
        <v>239</v>
      </c>
      <c r="C9" s="103">
        <f>SUM(D9:H9)</f>
        <v>96.450500000000005</v>
      </c>
      <c r="D9" s="103">
        <v>96.450500000000005</v>
      </c>
      <c r="E9" s="103">
        <v>0</v>
      </c>
      <c r="F9" s="103"/>
      <c r="G9" s="103"/>
      <c r="H9" s="103"/>
    </row>
    <row r="10" spans="1:8" ht="21" customHeight="1">
      <c r="A10" s="12" t="s">
        <v>275</v>
      </c>
      <c r="B10" s="12" t="s">
        <v>276</v>
      </c>
      <c r="C10" s="103">
        <f t="shared" ref="C10:C23" si="2">SUM(D10:H10)</f>
        <v>99.345699999999994</v>
      </c>
      <c r="D10" s="103">
        <v>99.345699999999994</v>
      </c>
      <c r="E10" s="103"/>
      <c r="F10" s="103"/>
      <c r="G10" s="103"/>
      <c r="H10" s="103"/>
    </row>
    <row r="11" spans="1:8" ht="21" customHeight="1">
      <c r="A11" s="12" t="s">
        <v>240</v>
      </c>
      <c r="B11" s="12" t="s">
        <v>241</v>
      </c>
      <c r="C11" s="103">
        <f t="shared" si="2"/>
        <v>327.03280000000001</v>
      </c>
      <c r="D11" s="103">
        <v>0</v>
      </c>
      <c r="E11" s="103">
        <v>327.03280000000001</v>
      </c>
      <c r="F11" s="103"/>
      <c r="G11" s="103"/>
      <c r="H11" s="103"/>
    </row>
    <row r="12" spans="1:8" ht="21" customHeight="1">
      <c r="A12" s="12" t="s">
        <v>242</v>
      </c>
      <c r="B12" s="12" t="s">
        <v>243</v>
      </c>
      <c r="C12" s="103">
        <f t="shared" si="2"/>
        <v>226.435135</v>
      </c>
      <c r="D12" s="103">
        <v>0</v>
      </c>
      <c r="E12" s="103">
        <v>226.435135</v>
      </c>
      <c r="F12" s="103"/>
      <c r="G12" s="103"/>
      <c r="H12" s="103"/>
    </row>
    <row r="13" spans="1:8" ht="21" customHeight="1">
      <c r="A13" s="12" t="s">
        <v>244</v>
      </c>
      <c r="B13" s="12" t="s">
        <v>245</v>
      </c>
      <c r="C13" s="103">
        <f t="shared" si="2"/>
        <v>10.6028</v>
      </c>
      <c r="D13" s="103">
        <v>10.6028</v>
      </c>
      <c r="E13" s="103">
        <v>0</v>
      </c>
      <c r="F13" s="103"/>
      <c r="G13" s="103"/>
      <c r="H13" s="103"/>
    </row>
    <row r="14" spans="1:8" ht="21" customHeight="1">
      <c r="A14" s="12" t="s">
        <v>246</v>
      </c>
      <c r="B14" s="12" t="s">
        <v>247</v>
      </c>
      <c r="C14" s="103">
        <f t="shared" si="2"/>
        <v>5.3550000000000004</v>
      </c>
      <c r="D14" s="103">
        <v>5.3550000000000004</v>
      </c>
      <c r="E14" s="103">
        <v>0</v>
      </c>
      <c r="F14" s="103"/>
      <c r="G14" s="103"/>
      <c r="H14" s="103"/>
    </row>
    <row r="15" spans="1:8" ht="21" customHeight="1">
      <c r="A15" s="12" t="s">
        <v>248</v>
      </c>
      <c r="B15" s="12" t="s">
        <v>249</v>
      </c>
      <c r="C15" s="103">
        <f t="shared" si="2"/>
        <v>0.17</v>
      </c>
      <c r="D15" s="103">
        <v>0.17</v>
      </c>
      <c r="E15" s="103">
        <v>0</v>
      </c>
      <c r="F15" s="103"/>
      <c r="G15" s="103"/>
      <c r="H15" s="103"/>
    </row>
    <row r="16" spans="1:8" ht="21" customHeight="1">
      <c r="A16" s="12" t="s">
        <v>250</v>
      </c>
      <c r="B16" s="12" t="s">
        <v>251</v>
      </c>
      <c r="C16" s="103">
        <f t="shared" si="2"/>
        <v>3.3565999999999998</v>
      </c>
      <c r="D16" s="103">
        <v>3.3565999999999998</v>
      </c>
      <c r="E16" s="103">
        <v>0</v>
      </c>
      <c r="F16" s="103"/>
      <c r="G16" s="103"/>
      <c r="H16" s="103"/>
    </row>
    <row r="17" spans="1:8" ht="21" customHeight="1">
      <c r="A17" s="12" t="s">
        <v>277</v>
      </c>
      <c r="B17" s="12" t="s">
        <v>278</v>
      </c>
      <c r="C17" s="103">
        <f t="shared" si="2"/>
        <v>3.1265999999999998</v>
      </c>
      <c r="D17" s="103">
        <v>3.1265999999999998</v>
      </c>
      <c r="E17" s="103"/>
      <c r="F17" s="103"/>
      <c r="G17" s="103"/>
      <c r="H17" s="103"/>
    </row>
    <row r="18" spans="1:8" ht="21" customHeight="1">
      <c r="A18" s="12" t="s">
        <v>252</v>
      </c>
      <c r="B18" s="12" t="s">
        <v>253</v>
      </c>
      <c r="C18" s="103">
        <f t="shared" si="2"/>
        <v>0.8</v>
      </c>
      <c r="D18" s="103">
        <v>0.8</v>
      </c>
      <c r="E18" s="103">
        <v>0</v>
      </c>
      <c r="F18" s="103"/>
      <c r="G18" s="103"/>
      <c r="H18" s="103"/>
    </row>
    <row r="19" spans="1:8" ht="21" customHeight="1">
      <c r="A19" s="12" t="s">
        <v>279</v>
      </c>
      <c r="B19" s="12" t="s">
        <v>280</v>
      </c>
      <c r="C19" s="103">
        <f t="shared" si="2"/>
        <v>0.96</v>
      </c>
      <c r="D19" s="103">
        <v>0.96</v>
      </c>
      <c r="E19" s="103"/>
      <c r="F19" s="103"/>
      <c r="G19" s="103"/>
      <c r="H19" s="103"/>
    </row>
    <row r="20" spans="1:8" ht="21" customHeight="1">
      <c r="A20" s="12" t="s">
        <v>254</v>
      </c>
      <c r="B20" s="12" t="s">
        <v>255</v>
      </c>
      <c r="C20" s="103">
        <f t="shared" si="2"/>
        <v>0.16</v>
      </c>
      <c r="D20" s="103">
        <v>0.16</v>
      </c>
      <c r="E20" s="103">
        <v>0</v>
      </c>
      <c r="F20" s="103"/>
      <c r="G20" s="103"/>
      <c r="H20" s="103"/>
    </row>
    <row r="21" spans="1:8" ht="21" customHeight="1">
      <c r="A21" s="12" t="s">
        <v>256</v>
      </c>
      <c r="B21" s="87" t="s">
        <v>257</v>
      </c>
      <c r="C21" s="103">
        <f t="shared" si="2"/>
        <v>8.59</v>
      </c>
      <c r="D21" s="103">
        <v>8.59</v>
      </c>
      <c r="E21" s="103">
        <v>0</v>
      </c>
      <c r="F21" s="103"/>
      <c r="G21" s="103"/>
      <c r="H21" s="103"/>
    </row>
    <row r="22" spans="1:8" ht="21" customHeight="1">
      <c r="A22" s="12" t="s">
        <v>258</v>
      </c>
      <c r="B22" s="12" t="s">
        <v>259</v>
      </c>
      <c r="C22" s="103">
        <f t="shared" si="2"/>
        <v>3.9</v>
      </c>
      <c r="D22" s="103">
        <v>3.9</v>
      </c>
      <c r="E22" s="103">
        <v>0</v>
      </c>
      <c r="F22" s="103"/>
      <c r="G22" s="103"/>
      <c r="H22" s="103"/>
    </row>
    <row r="23" spans="1:8" ht="21" customHeight="1">
      <c r="A23" s="12" t="s">
        <v>281</v>
      </c>
      <c r="B23" s="12" t="s">
        <v>282</v>
      </c>
      <c r="C23" s="103">
        <f t="shared" si="2"/>
        <v>12</v>
      </c>
      <c r="D23" s="58"/>
      <c r="E23" s="160">
        <v>12</v>
      </c>
      <c r="F23" s="59"/>
      <c r="G23" s="59"/>
      <c r="H23" s="59"/>
    </row>
    <row r="24" spans="1:8" ht="21" customHeight="1">
      <c r="A24" s="12"/>
      <c r="B24" s="12"/>
      <c r="C24" s="58"/>
      <c r="D24" s="58"/>
      <c r="E24" s="59"/>
      <c r="F24" s="59"/>
      <c r="G24" s="59"/>
      <c r="H24" s="59"/>
    </row>
    <row r="25" spans="1:8" ht="21" customHeight="1">
      <c r="A25" s="12"/>
      <c r="B25" s="87"/>
      <c r="C25" s="58"/>
      <c r="D25" s="58"/>
      <c r="E25" s="59"/>
      <c r="F25" s="59"/>
      <c r="G25" s="59"/>
      <c r="H25" s="59"/>
    </row>
    <row r="26" spans="1:8" ht="21" customHeight="1">
      <c r="A26" s="29" t="s">
        <v>50</v>
      </c>
      <c r="B26" s="64"/>
      <c r="C26" s="64"/>
      <c r="D26" s="64"/>
      <c r="E26" s="64"/>
      <c r="F26" s="64"/>
      <c r="G26" s="64"/>
      <c r="H26" s="64"/>
    </row>
    <row r="27" spans="1:8" ht="21" customHeight="1">
      <c r="A27" s="48" t="s">
        <v>51</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2"/>
  <sheetViews>
    <sheetView workbookViewId="0">
      <selection activeCell="G19" sqref="G1:K1048576"/>
    </sheetView>
  </sheetViews>
  <sheetFormatPr defaultColWidth="9" defaultRowHeight="12"/>
  <cols>
    <col min="1" max="1" width="36.33203125" style="1" customWidth="1"/>
    <col min="2" max="2" width="18.6640625" style="1" customWidth="1"/>
    <col min="3" max="3" width="34.33203125" style="1" customWidth="1"/>
    <col min="4" max="7" width="18.6640625" style="1" customWidth="1"/>
    <col min="8" max="8" width="11.33203125" style="1" customWidth="1"/>
    <col min="9" max="236" width="9.33203125" style="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44140625" style="1" customWidth="1"/>
    <col min="255" max="263" width="18.6640625" style="1" customWidth="1"/>
    <col min="264" max="264" width="11.33203125" style="1" customWidth="1"/>
    <col min="265" max="492" width="9.33203125" style="1"/>
    <col min="493" max="493" width="36.33203125" style="1" customWidth="1"/>
    <col min="494" max="494" width="6.33203125" style="1" customWidth="1"/>
    <col min="495" max="497" width="18.6640625" style="1" customWidth="1"/>
    <col min="498" max="498" width="34.33203125" style="1" customWidth="1"/>
    <col min="499" max="499" width="6.33203125" style="1" customWidth="1"/>
    <col min="500" max="508" width="18.6640625" style="1" customWidth="1"/>
    <col min="509" max="509" width="34.33203125" style="1" customWidth="1"/>
    <col min="510" max="510" width="7.44140625" style="1" customWidth="1"/>
    <col min="511" max="519" width="18.6640625" style="1" customWidth="1"/>
    <col min="520" max="520" width="11.33203125" style="1" customWidth="1"/>
    <col min="521" max="748" width="9.33203125" style="1"/>
    <col min="749" max="749" width="36.33203125" style="1" customWidth="1"/>
    <col min="750" max="750" width="6.33203125" style="1" customWidth="1"/>
    <col min="751" max="753" width="18.6640625" style="1" customWidth="1"/>
    <col min="754" max="754" width="34.33203125" style="1" customWidth="1"/>
    <col min="755" max="755" width="6.33203125" style="1" customWidth="1"/>
    <col min="756" max="764" width="18.6640625" style="1" customWidth="1"/>
    <col min="765" max="765" width="34.33203125" style="1" customWidth="1"/>
    <col min="766" max="766" width="7.44140625" style="1" customWidth="1"/>
    <col min="767" max="775" width="18.6640625" style="1" customWidth="1"/>
    <col min="776" max="776" width="11.33203125" style="1" customWidth="1"/>
    <col min="777" max="1004" width="9.33203125" style="1"/>
    <col min="1005" max="1005" width="36.33203125" style="1" customWidth="1"/>
    <col min="1006" max="1006" width="6.33203125" style="1" customWidth="1"/>
    <col min="1007" max="1009" width="18.6640625" style="1" customWidth="1"/>
    <col min="1010" max="1010" width="34.33203125" style="1" customWidth="1"/>
    <col min="1011" max="1011" width="6.33203125" style="1" customWidth="1"/>
    <col min="1012" max="1020" width="18.6640625" style="1" customWidth="1"/>
    <col min="1021" max="1021" width="34.33203125" style="1" customWidth="1"/>
    <col min="1022" max="1022" width="7.44140625" style="1" customWidth="1"/>
    <col min="1023" max="1031" width="18.6640625" style="1" customWidth="1"/>
    <col min="1032" max="1032" width="11.33203125" style="1" customWidth="1"/>
    <col min="1033" max="1260" width="9.33203125" style="1"/>
    <col min="1261" max="1261" width="36.33203125" style="1" customWidth="1"/>
    <col min="1262" max="1262" width="6.33203125" style="1" customWidth="1"/>
    <col min="1263" max="1265" width="18.6640625" style="1" customWidth="1"/>
    <col min="1266" max="1266" width="34.33203125" style="1" customWidth="1"/>
    <col min="1267" max="1267" width="6.33203125" style="1" customWidth="1"/>
    <col min="1268" max="1276" width="18.6640625" style="1" customWidth="1"/>
    <col min="1277" max="1277" width="34.33203125" style="1" customWidth="1"/>
    <col min="1278" max="1278" width="7.44140625" style="1" customWidth="1"/>
    <col min="1279" max="1287" width="18.6640625" style="1" customWidth="1"/>
    <col min="1288" max="1288" width="11.33203125" style="1" customWidth="1"/>
    <col min="1289" max="1516" width="9.33203125" style="1"/>
    <col min="1517" max="1517" width="36.33203125" style="1" customWidth="1"/>
    <col min="1518" max="1518" width="6.33203125" style="1" customWidth="1"/>
    <col min="1519" max="1521" width="18.6640625" style="1" customWidth="1"/>
    <col min="1522" max="1522" width="34.33203125" style="1" customWidth="1"/>
    <col min="1523" max="1523" width="6.33203125" style="1" customWidth="1"/>
    <col min="1524" max="1532" width="18.6640625" style="1" customWidth="1"/>
    <col min="1533" max="1533" width="34.33203125" style="1" customWidth="1"/>
    <col min="1534" max="1534" width="7.44140625" style="1" customWidth="1"/>
    <col min="1535" max="1543" width="18.6640625" style="1" customWidth="1"/>
    <col min="1544" max="1544" width="11.33203125" style="1" customWidth="1"/>
    <col min="1545" max="1772" width="9.33203125" style="1"/>
    <col min="1773" max="1773" width="36.33203125" style="1" customWidth="1"/>
    <col min="1774" max="1774" width="6.33203125" style="1" customWidth="1"/>
    <col min="1775" max="1777" width="18.6640625" style="1" customWidth="1"/>
    <col min="1778" max="1778" width="34.33203125" style="1" customWidth="1"/>
    <col min="1779" max="1779" width="6.33203125" style="1" customWidth="1"/>
    <col min="1780" max="1788" width="18.6640625" style="1" customWidth="1"/>
    <col min="1789" max="1789" width="34.33203125" style="1" customWidth="1"/>
    <col min="1790" max="1790" width="7.44140625" style="1" customWidth="1"/>
    <col min="1791" max="1799" width="18.6640625" style="1" customWidth="1"/>
    <col min="1800" max="1800" width="11.33203125" style="1" customWidth="1"/>
    <col min="1801" max="2028" width="9.33203125" style="1"/>
    <col min="2029" max="2029" width="36.33203125" style="1" customWidth="1"/>
    <col min="2030" max="2030" width="6.33203125" style="1" customWidth="1"/>
    <col min="2031" max="2033" width="18.6640625" style="1" customWidth="1"/>
    <col min="2034" max="2034" width="34.33203125" style="1" customWidth="1"/>
    <col min="2035" max="2035" width="6.33203125" style="1" customWidth="1"/>
    <col min="2036" max="2044" width="18.6640625" style="1" customWidth="1"/>
    <col min="2045" max="2045" width="34.33203125" style="1" customWidth="1"/>
    <col min="2046" max="2046" width="7.44140625" style="1" customWidth="1"/>
    <col min="2047" max="2055" width="18.6640625" style="1" customWidth="1"/>
    <col min="2056" max="2056" width="11.33203125" style="1" customWidth="1"/>
    <col min="2057" max="2284" width="9.33203125" style="1"/>
    <col min="2285" max="2285" width="36.33203125" style="1" customWidth="1"/>
    <col min="2286" max="2286" width="6.33203125" style="1" customWidth="1"/>
    <col min="2287" max="2289" width="18.6640625" style="1" customWidth="1"/>
    <col min="2290" max="2290" width="34.33203125" style="1" customWidth="1"/>
    <col min="2291" max="2291" width="6.33203125" style="1" customWidth="1"/>
    <col min="2292" max="2300" width="18.6640625" style="1" customWidth="1"/>
    <col min="2301" max="2301" width="34.33203125" style="1" customWidth="1"/>
    <col min="2302" max="2302" width="7.44140625" style="1" customWidth="1"/>
    <col min="2303" max="2311" width="18.6640625" style="1" customWidth="1"/>
    <col min="2312" max="2312" width="11.33203125" style="1" customWidth="1"/>
    <col min="2313" max="2540" width="9.33203125" style="1"/>
    <col min="2541" max="2541" width="36.33203125" style="1" customWidth="1"/>
    <col min="2542" max="2542" width="6.33203125" style="1" customWidth="1"/>
    <col min="2543" max="2545" width="18.6640625" style="1" customWidth="1"/>
    <col min="2546" max="2546" width="34.33203125" style="1" customWidth="1"/>
    <col min="2547" max="2547" width="6.33203125" style="1" customWidth="1"/>
    <col min="2548" max="2556" width="18.6640625" style="1" customWidth="1"/>
    <col min="2557" max="2557" width="34.33203125" style="1" customWidth="1"/>
    <col min="2558" max="2558" width="7.44140625" style="1" customWidth="1"/>
    <col min="2559" max="2567" width="18.6640625" style="1" customWidth="1"/>
    <col min="2568" max="2568" width="11.33203125" style="1" customWidth="1"/>
    <col min="2569" max="2796" width="9.33203125" style="1"/>
    <col min="2797" max="2797" width="36.33203125" style="1" customWidth="1"/>
    <col min="2798" max="2798" width="6.33203125" style="1" customWidth="1"/>
    <col min="2799" max="2801" width="18.6640625" style="1" customWidth="1"/>
    <col min="2802" max="2802" width="34.33203125" style="1" customWidth="1"/>
    <col min="2803" max="2803" width="6.33203125" style="1" customWidth="1"/>
    <col min="2804" max="2812" width="18.6640625" style="1" customWidth="1"/>
    <col min="2813" max="2813" width="34.33203125" style="1" customWidth="1"/>
    <col min="2814" max="2814" width="7.44140625" style="1" customWidth="1"/>
    <col min="2815" max="2823" width="18.6640625" style="1" customWidth="1"/>
    <col min="2824" max="2824" width="11.33203125" style="1" customWidth="1"/>
    <col min="2825" max="3052" width="9.33203125" style="1"/>
    <col min="3053" max="3053" width="36.33203125" style="1" customWidth="1"/>
    <col min="3054" max="3054" width="6.33203125" style="1" customWidth="1"/>
    <col min="3055" max="3057" width="18.6640625" style="1" customWidth="1"/>
    <col min="3058" max="3058" width="34.33203125" style="1" customWidth="1"/>
    <col min="3059" max="3059" width="6.33203125" style="1" customWidth="1"/>
    <col min="3060" max="3068" width="18.6640625" style="1" customWidth="1"/>
    <col min="3069" max="3069" width="34.33203125" style="1" customWidth="1"/>
    <col min="3070" max="3070" width="7.44140625" style="1" customWidth="1"/>
    <col min="3071" max="3079" width="18.6640625" style="1" customWidth="1"/>
    <col min="3080" max="3080" width="11.33203125" style="1" customWidth="1"/>
    <col min="3081" max="3308" width="9.33203125" style="1"/>
    <col min="3309" max="3309" width="36.33203125" style="1" customWidth="1"/>
    <col min="3310" max="3310" width="6.33203125" style="1" customWidth="1"/>
    <col min="3311" max="3313" width="18.6640625" style="1" customWidth="1"/>
    <col min="3314" max="3314" width="34.33203125" style="1" customWidth="1"/>
    <col min="3315" max="3315" width="6.33203125" style="1" customWidth="1"/>
    <col min="3316" max="3324" width="18.6640625" style="1" customWidth="1"/>
    <col min="3325" max="3325" width="34.33203125" style="1" customWidth="1"/>
    <col min="3326" max="3326" width="7.44140625" style="1" customWidth="1"/>
    <col min="3327" max="3335" width="18.6640625" style="1" customWidth="1"/>
    <col min="3336" max="3336" width="11.33203125" style="1" customWidth="1"/>
    <col min="3337" max="3564" width="9.33203125" style="1"/>
    <col min="3565" max="3565" width="36.33203125" style="1" customWidth="1"/>
    <col min="3566" max="3566" width="6.33203125" style="1" customWidth="1"/>
    <col min="3567" max="3569" width="18.6640625" style="1" customWidth="1"/>
    <col min="3570" max="3570" width="34.33203125" style="1" customWidth="1"/>
    <col min="3571" max="3571" width="6.33203125" style="1" customWidth="1"/>
    <col min="3572" max="3580" width="18.6640625" style="1" customWidth="1"/>
    <col min="3581" max="3581" width="34.33203125" style="1" customWidth="1"/>
    <col min="3582" max="3582" width="7.44140625" style="1" customWidth="1"/>
    <col min="3583" max="3591" width="18.6640625" style="1" customWidth="1"/>
    <col min="3592" max="3592" width="11.33203125" style="1" customWidth="1"/>
    <col min="3593" max="3820" width="9.33203125" style="1"/>
    <col min="3821" max="3821" width="36.33203125" style="1" customWidth="1"/>
    <col min="3822" max="3822" width="6.33203125" style="1" customWidth="1"/>
    <col min="3823" max="3825" width="18.6640625" style="1" customWidth="1"/>
    <col min="3826" max="3826" width="34.33203125" style="1" customWidth="1"/>
    <col min="3827" max="3827" width="6.33203125" style="1" customWidth="1"/>
    <col min="3828" max="3836" width="18.6640625" style="1" customWidth="1"/>
    <col min="3837" max="3837" width="34.33203125" style="1" customWidth="1"/>
    <col min="3838" max="3838" width="7.44140625" style="1" customWidth="1"/>
    <col min="3839" max="3847" width="18.6640625" style="1" customWidth="1"/>
    <col min="3848" max="3848" width="11.33203125" style="1" customWidth="1"/>
    <col min="3849" max="4076" width="9.33203125" style="1"/>
    <col min="4077" max="4077" width="36.33203125" style="1" customWidth="1"/>
    <col min="4078" max="4078" width="6.33203125" style="1" customWidth="1"/>
    <col min="4079" max="4081" width="18.6640625" style="1" customWidth="1"/>
    <col min="4082" max="4082" width="34.33203125" style="1" customWidth="1"/>
    <col min="4083" max="4083" width="6.33203125" style="1" customWidth="1"/>
    <col min="4084" max="4092" width="18.6640625" style="1" customWidth="1"/>
    <col min="4093" max="4093" width="34.33203125" style="1" customWidth="1"/>
    <col min="4094" max="4094" width="7.44140625" style="1" customWidth="1"/>
    <col min="4095" max="4103" width="18.6640625" style="1" customWidth="1"/>
    <col min="4104" max="4104" width="11.33203125" style="1" customWidth="1"/>
    <col min="4105" max="4332" width="9.33203125" style="1"/>
    <col min="4333" max="4333" width="36.33203125" style="1" customWidth="1"/>
    <col min="4334" max="4334" width="6.33203125" style="1" customWidth="1"/>
    <col min="4335" max="4337" width="18.6640625" style="1" customWidth="1"/>
    <col min="4338" max="4338" width="34.33203125" style="1" customWidth="1"/>
    <col min="4339" max="4339" width="6.33203125" style="1" customWidth="1"/>
    <col min="4340" max="4348" width="18.6640625" style="1" customWidth="1"/>
    <col min="4349" max="4349" width="34.33203125" style="1" customWidth="1"/>
    <col min="4350" max="4350" width="7.44140625" style="1" customWidth="1"/>
    <col min="4351" max="4359" width="18.6640625" style="1" customWidth="1"/>
    <col min="4360" max="4360" width="11.33203125" style="1" customWidth="1"/>
    <col min="4361" max="4588" width="9.33203125" style="1"/>
    <col min="4589" max="4589" width="36.33203125" style="1" customWidth="1"/>
    <col min="4590" max="4590" width="6.33203125" style="1" customWidth="1"/>
    <col min="4591" max="4593" width="18.6640625" style="1" customWidth="1"/>
    <col min="4594" max="4594" width="34.33203125" style="1" customWidth="1"/>
    <col min="4595" max="4595" width="6.33203125" style="1" customWidth="1"/>
    <col min="4596" max="4604" width="18.6640625" style="1" customWidth="1"/>
    <col min="4605" max="4605" width="34.33203125" style="1" customWidth="1"/>
    <col min="4606" max="4606" width="7.44140625" style="1" customWidth="1"/>
    <col min="4607" max="4615" width="18.6640625" style="1" customWidth="1"/>
    <col min="4616" max="4616" width="11.33203125" style="1" customWidth="1"/>
    <col min="4617" max="4844" width="9.33203125" style="1"/>
    <col min="4845" max="4845" width="36.33203125" style="1" customWidth="1"/>
    <col min="4846" max="4846" width="6.33203125" style="1" customWidth="1"/>
    <col min="4847" max="4849" width="18.6640625" style="1" customWidth="1"/>
    <col min="4850" max="4850" width="34.33203125" style="1" customWidth="1"/>
    <col min="4851" max="4851" width="6.33203125" style="1" customWidth="1"/>
    <col min="4852" max="4860" width="18.6640625" style="1" customWidth="1"/>
    <col min="4861" max="4861" width="34.33203125" style="1" customWidth="1"/>
    <col min="4862" max="4862" width="7.44140625" style="1" customWidth="1"/>
    <col min="4863" max="4871" width="18.6640625" style="1" customWidth="1"/>
    <col min="4872" max="4872" width="11.33203125" style="1" customWidth="1"/>
    <col min="4873" max="5100" width="9.33203125" style="1"/>
    <col min="5101" max="5101" width="36.33203125" style="1" customWidth="1"/>
    <col min="5102" max="5102" width="6.33203125" style="1" customWidth="1"/>
    <col min="5103" max="5105" width="18.6640625" style="1" customWidth="1"/>
    <col min="5106" max="5106" width="34.33203125" style="1" customWidth="1"/>
    <col min="5107" max="5107" width="6.33203125" style="1" customWidth="1"/>
    <col min="5108" max="5116" width="18.6640625" style="1" customWidth="1"/>
    <col min="5117" max="5117" width="34.33203125" style="1" customWidth="1"/>
    <col min="5118" max="5118" width="7.44140625" style="1" customWidth="1"/>
    <col min="5119" max="5127" width="18.6640625" style="1" customWidth="1"/>
    <col min="5128" max="5128" width="11.33203125" style="1" customWidth="1"/>
    <col min="5129" max="5356" width="9.33203125" style="1"/>
    <col min="5357" max="5357" width="36.33203125" style="1" customWidth="1"/>
    <col min="5358" max="5358" width="6.33203125" style="1" customWidth="1"/>
    <col min="5359" max="5361" width="18.6640625" style="1" customWidth="1"/>
    <col min="5362" max="5362" width="34.33203125" style="1" customWidth="1"/>
    <col min="5363" max="5363" width="6.33203125" style="1" customWidth="1"/>
    <col min="5364" max="5372" width="18.6640625" style="1" customWidth="1"/>
    <col min="5373" max="5373" width="34.33203125" style="1" customWidth="1"/>
    <col min="5374" max="5374" width="7.44140625" style="1" customWidth="1"/>
    <col min="5375" max="5383" width="18.6640625" style="1" customWidth="1"/>
    <col min="5384" max="5384" width="11.33203125" style="1" customWidth="1"/>
    <col min="5385" max="5612" width="9.33203125" style="1"/>
    <col min="5613" max="5613" width="36.33203125" style="1" customWidth="1"/>
    <col min="5614" max="5614" width="6.33203125" style="1" customWidth="1"/>
    <col min="5615" max="5617" width="18.6640625" style="1" customWidth="1"/>
    <col min="5618" max="5618" width="34.33203125" style="1" customWidth="1"/>
    <col min="5619" max="5619" width="6.33203125" style="1" customWidth="1"/>
    <col min="5620" max="5628" width="18.6640625" style="1" customWidth="1"/>
    <col min="5629" max="5629" width="34.33203125" style="1" customWidth="1"/>
    <col min="5630" max="5630" width="7.44140625" style="1" customWidth="1"/>
    <col min="5631" max="5639" width="18.6640625" style="1" customWidth="1"/>
    <col min="5640" max="5640" width="11.33203125" style="1" customWidth="1"/>
    <col min="5641" max="5868" width="9.33203125" style="1"/>
    <col min="5869" max="5869" width="36.33203125" style="1" customWidth="1"/>
    <col min="5870" max="5870" width="6.33203125" style="1" customWidth="1"/>
    <col min="5871" max="5873" width="18.6640625" style="1" customWidth="1"/>
    <col min="5874" max="5874" width="34.33203125" style="1" customWidth="1"/>
    <col min="5875" max="5875" width="6.33203125" style="1" customWidth="1"/>
    <col min="5876" max="5884" width="18.6640625" style="1" customWidth="1"/>
    <col min="5885" max="5885" width="34.33203125" style="1" customWidth="1"/>
    <col min="5886" max="5886" width="7.44140625" style="1" customWidth="1"/>
    <col min="5887" max="5895" width="18.6640625" style="1" customWidth="1"/>
    <col min="5896" max="5896" width="11.33203125" style="1" customWidth="1"/>
    <col min="5897" max="6124" width="9.33203125" style="1"/>
    <col min="6125" max="6125" width="36.33203125" style="1" customWidth="1"/>
    <col min="6126" max="6126" width="6.33203125" style="1" customWidth="1"/>
    <col min="6127" max="6129" width="18.6640625" style="1" customWidth="1"/>
    <col min="6130" max="6130" width="34.33203125" style="1" customWidth="1"/>
    <col min="6131" max="6131" width="6.33203125" style="1" customWidth="1"/>
    <col min="6132" max="6140" width="18.6640625" style="1" customWidth="1"/>
    <col min="6141" max="6141" width="34.33203125" style="1" customWidth="1"/>
    <col min="6142" max="6142" width="7.44140625" style="1" customWidth="1"/>
    <col min="6143" max="6151" width="18.6640625" style="1" customWidth="1"/>
    <col min="6152" max="6152" width="11.33203125" style="1" customWidth="1"/>
    <col min="6153" max="6380" width="9.33203125" style="1"/>
    <col min="6381" max="6381" width="36.33203125" style="1" customWidth="1"/>
    <col min="6382" max="6382" width="6.33203125" style="1" customWidth="1"/>
    <col min="6383" max="6385" width="18.6640625" style="1" customWidth="1"/>
    <col min="6386" max="6386" width="34.33203125" style="1" customWidth="1"/>
    <col min="6387" max="6387" width="6.33203125" style="1" customWidth="1"/>
    <col min="6388" max="6396" width="18.6640625" style="1" customWidth="1"/>
    <col min="6397" max="6397" width="34.33203125" style="1" customWidth="1"/>
    <col min="6398" max="6398" width="7.44140625" style="1" customWidth="1"/>
    <col min="6399" max="6407" width="18.6640625" style="1" customWidth="1"/>
    <col min="6408" max="6408" width="11.33203125" style="1" customWidth="1"/>
    <col min="6409" max="6636" width="9.33203125" style="1"/>
    <col min="6637" max="6637" width="36.33203125" style="1" customWidth="1"/>
    <col min="6638" max="6638" width="6.33203125" style="1" customWidth="1"/>
    <col min="6639" max="6641" width="18.6640625" style="1" customWidth="1"/>
    <col min="6642" max="6642" width="34.33203125" style="1" customWidth="1"/>
    <col min="6643" max="6643" width="6.33203125" style="1" customWidth="1"/>
    <col min="6644" max="6652" width="18.6640625" style="1" customWidth="1"/>
    <col min="6653" max="6653" width="34.33203125" style="1" customWidth="1"/>
    <col min="6654" max="6654" width="7.44140625" style="1" customWidth="1"/>
    <col min="6655" max="6663" width="18.6640625" style="1" customWidth="1"/>
    <col min="6664" max="6664" width="11.33203125" style="1" customWidth="1"/>
    <col min="6665" max="6892" width="9.33203125" style="1"/>
    <col min="6893" max="6893" width="36.33203125" style="1" customWidth="1"/>
    <col min="6894" max="6894" width="6.33203125" style="1" customWidth="1"/>
    <col min="6895" max="6897" width="18.6640625" style="1" customWidth="1"/>
    <col min="6898" max="6898" width="34.33203125" style="1" customWidth="1"/>
    <col min="6899" max="6899" width="6.33203125" style="1" customWidth="1"/>
    <col min="6900" max="6908" width="18.6640625" style="1" customWidth="1"/>
    <col min="6909" max="6909" width="34.33203125" style="1" customWidth="1"/>
    <col min="6910" max="6910" width="7.44140625" style="1" customWidth="1"/>
    <col min="6911" max="6919" width="18.6640625" style="1" customWidth="1"/>
    <col min="6920" max="6920" width="11.33203125" style="1" customWidth="1"/>
    <col min="6921" max="7148" width="9.33203125" style="1"/>
    <col min="7149" max="7149" width="36.33203125" style="1" customWidth="1"/>
    <col min="7150" max="7150" width="6.33203125" style="1" customWidth="1"/>
    <col min="7151" max="7153" width="18.6640625" style="1" customWidth="1"/>
    <col min="7154" max="7154" width="34.33203125" style="1" customWidth="1"/>
    <col min="7155" max="7155" width="6.33203125" style="1" customWidth="1"/>
    <col min="7156" max="7164" width="18.6640625" style="1" customWidth="1"/>
    <col min="7165" max="7165" width="34.33203125" style="1" customWidth="1"/>
    <col min="7166" max="7166" width="7.44140625" style="1" customWidth="1"/>
    <col min="7167" max="7175" width="18.6640625" style="1" customWidth="1"/>
    <col min="7176" max="7176" width="11.33203125" style="1" customWidth="1"/>
    <col min="7177" max="7404" width="9.33203125" style="1"/>
    <col min="7405" max="7405" width="36.33203125" style="1" customWidth="1"/>
    <col min="7406" max="7406" width="6.33203125" style="1" customWidth="1"/>
    <col min="7407" max="7409" width="18.6640625" style="1" customWidth="1"/>
    <col min="7410" max="7410" width="34.33203125" style="1" customWidth="1"/>
    <col min="7411" max="7411" width="6.33203125" style="1" customWidth="1"/>
    <col min="7412" max="7420" width="18.6640625" style="1" customWidth="1"/>
    <col min="7421" max="7421" width="34.33203125" style="1" customWidth="1"/>
    <col min="7422" max="7422" width="7.44140625" style="1" customWidth="1"/>
    <col min="7423" max="7431" width="18.6640625" style="1" customWidth="1"/>
    <col min="7432" max="7432" width="11.33203125" style="1" customWidth="1"/>
    <col min="7433" max="7660" width="9.33203125" style="1"/>
    <col min="7661" max="7661" width="36.33203125" style="1" customWidth="1"/>
    <col min="7662" max="7662" width="6.33203125" style="1" customWidth="1"/>
    <col min="7663" max="7665" width="18.6640625" style="1" customWidth="1"/>
    <col min="7666" max="7666" width="34.33203125" style="1" customWidth="1"/>
    <col min="7667" max="7667" width="6.33203125" style="1" customWidth="1"/>
    <col min="7668" max="7676" width="18.6640625" style="1" customWidth="1"/>
    <col min="7677" max="7677" width="34.33203125" style="1" customWidth="1"/>
    <col min="7678" max="7678" width="7.44140625" style="1" customWidth="1"/>
    <col min="7679" max="7687" width="18.6640625" style="1" customWidth="1"/>
    <col min="7688" max="7688" width="11.33203125" style="1" customWidth="1"/>
    <col min="7689" max="7916" width="9.33203125" style="1"/>
    <col min="7917" max="7917" width="36.33203125" style="1" customWidth="1"/>
    <col min="7918" max="7918" width="6.33203125" style="1" customWidth="1"/>
    <col min="7919" max="7921" width="18.6640625" style="1" customWidth="1"/>
    <col min="7922" max="7922" width="34.33203125" style="1" customWidth="1"/>
    <col min="7923" max="7923" width="6.33203125" style="1" customWidth="1"/>
    <col min="7924" max="7932" width="18.6640625" style="1" customWidth="1"/>
    <col min="7933" max="7933" width="34.33203125" style="1" customWidth="1"/>
    <col min="7934" max="7934" width="7.44140625" style="1" customWidth="1"/>
    <col min="7935" max="7943" width="18.6640625" style="1" customWidth="1"/>
    <col min="7944" max="7944" width="11.33203125" style="1" customWidth="1"/>
    <col min="7945" max="8172" width="9.33203125" style="1"/>
    <col min="8173" max="8173" width="36.33203125" style="1" customWidth="1"/>
    <col min="8174" max="8174" width="6.33203125" style="1" customWidth="1"/>
    <col min="8175" max="8177" width="18.6640625" style="1" customWidth="1"/>
    <col min="8178" max="8178" width="34.33203125" style="1" customWidth="1"/>
    <col min="8179" max="8179" width="6.33203125" style="1" customWidth="1"/>
    <col min="8180" max="8188" width="18.6640625" style="1" customWidth="1"/>
    <col min="8189" max="8189" width="34.33203125" style="1" customWidth="1"/>
    <col min="8190" max="8190" width="7.44140625" style="1" customWidth="1"/>
    <col min="8191" max="8199" width="18.6640625" style="1" customWidth="1"/>
    <col min="8200" max="8200" width="11.33203125" style="1" customWidth="1"/>
    <col min="8201" max="8428" width="9.33203125" style="1"/>
    <col min="8429" max="8429" width="36.33203125" style="1" customWidth="1"/>
    <col min="8430" max="8430" width="6.33203125" style="1" customWidth="1"/>
    <col min="8431" max="8433" width="18.6640625" style="1" customWidth="1"/>
    <col min="8434" max="8434" width="34.33203125" style="1" customWidth="1"/>
    <col min="8435" max="8435" width="6.33203125" style="1" customWidth="1"/>
    <col min="8436" max="8444" width="18.6640625" style="1" customWidth="1"/>
    <col min="8445" max="8445" width="34.33203125" style="1" customWidth="1"/>
    <col min="8446" max="8446" width="7.44140625" style="1" customWidth="1"/>
    <col min="8447" max="8455" width="18.6640625" style="1" customWidth="1"/>
    <col min="8456" max="8456" width="11.33203125" style="1" customWidth="1"/>
    <col min="8457" max="8684" width="9.33203125" style="1"/>
    <col min="8685" max="8685" width="36.33203125" style="1" customWidth="1"/>
    <col min="8686" max="8686" width="6.33203125" style="1" customWidth="1"/>
    <col min="8687" max="8689" width="18.6640625" style="1" customWidth="1"/>
    <col min="8690" max="8690" width="34.33203125" style="1" customWidth="1"/>
    <col min="8691" max="8691" width="6.33203125" style="1" customWidth="1"/>
    <col min="8692" max="8700" width="18.6640625" style="1" customWidth="1"/>
    <col min="8701" max="8701" width="34.33203125" style="1" customWidth="1"/>
    <col min="8702" max="8702" width="7.44140625" style="1" customWidth="1"/>
    <col min="8703" max="8711" width="18.6640625" style="1" customWidth="1"/>
    <col min="8712" max="8712" width="11.33203125" style="1" customWidth="1"/>
    <col min="8713" max="8940" width="9.33203125" style="1"/>
    <col min="8941" max="8941" width="36.33203125" style="1" customWidth="1"/>
    <col min="8942" max="8942" width="6.33203125" style="1" customWidth="1"/>
    <col min="8943" max="8945" width="18.6640625" style="1" customWidth="1"/>
    <col min="8946" max="8946" width="34.33203125" style="1" customWidth="1"/>
    <col min="8947" max="8947" width="6.33203125" style="1" customWidth="1"/>
    <col min="8948" max="8956" width="18.6640625" style="1" customWidth="1"/>
    <col min="8957" max="8957" width="34.33203125" style="1" customWidth="1"/>
    <col min="8958" max="8958" width="7.44140625" style="1" customWidth="1"/>
    <col min="8959" max="8967" width="18.6640625" style="1" customWidth="1"/>
    <col min="8968" max="8968" width="11.33203125" style="1" customWidth="1"/>
    <col min="8969" max="9196" width="9.33203125" style="1"/>
    <col min="9197" max="9197" width="36.33203125" style="1" customWidth="1"/>
    <col min="9198" max="9198" width="6.33203125" style="1" customWidth="1"/>
    <col min="9199" max="9201" width="18.6640625" style="1" customWidth="1"/>
    <col min="9202" max="9202" width="34.33203125" style="1" customWidth="1"/>
    <col min="9203" max="9203" width="6.33203125" style="1" customWidth="1"/>
    <col min="9204" max="9212" width="18.6640625" style="1" customWidth="1"/>
    <col min="9213" max="9213" width="34.33203125" style="1" customWidth="1"/>
    <col min="9214" max="9214" width="7.44140625" style="1" customWidth="1"/>
    <col min="9215" max="9223" width="18.6640625" style="1" customWidth="1"/>
    <col min="9224" max="9224" width="11.33203125" style="1" customWidth="1"/>
    <col min="9225" max="9452" width="9.33203125" style="1"/>
    <col min="9453" max="9453" width="36.33203125" style="1" customWidth="1"/>
    <col min="9454" max="9454" width="6.33203125" style="1" customWidth="1"/>
    <col min="9455" max="9457" width="18.6640625" style="1" customWidth="1"/>
    <col min="9458" max="9458" width="34.33203125" style="1" customWidth="1"/>
    <col min="9459" max="9459" width="6.33203125" style="1" customWidth="1"/>
    <col min="9460" max="9468" width="18.6640625" style="1" customWidth="1"/>
    <col min="9469" max="9469" width="34.33203125" style="1" customWidth="1"/>
    <col min="9470" max="9470" width="7.44140625" style="1" customWidth="1"/>
    <col min="9471" max="9479" width="18.6640625" style="1" customWidth="1"/>
    <col min="9480" max="9480" width="11.33203125" style="1" customWidth="1"/>
    <col min="9481" max="9708" width="9.33203125" style="1"/>
    <col min="9709" max="9709" width="36.33203125" style="1" customWidth="1"/>
    <col min="9710" max="9710" width="6.33203125" style="1" customWidth="1"/>
    <col min="9711" max="9713" width="18.6640625" style="1" customWidth="1"/>
    <col min="9714" max="9714" width="34.33203125" style="1" customWidth="1"/>
    <col min="9715" max="9715" width="6.33203125" style="1" customWidth="1"/>
    <col min="9716" max="9724" width="18.6640625" style="1" customWidth="1"/>
    <col min="9725" max="9725" width="34.33203125" style="1" customWidth="1"/>
    <col min="9726" max="9726" width="7.44140625" style="1" customWidth="1"/>
    <col min="9727" max="9735" width="18.6640625" style="1" customWidth="1"/>
    <col min="9736" max="9736" width="11.33203125" style="1" customWidth="1"/>
    <col min="9737" max="9964" width="9.33203125" style="1"/>
    <col min="9965" max="9965" width="36.33203125" style="1" customWidth="1"/>
    <col min="9966" max="9966" width="6.33203125" style="1" customWidth="1"/>
    <col min="9967" max="9969" width="18.6640625" style="1" customWidth="1"/>
    <col min="9970" max="9970" width="34.33203125" style="1" customWidth="1"/>
    <col min="9971" max="9971" width="6.33203125" style="1" customWidth="1"/>
    <col min="9972" max="9980" width="18.6640625" style="1" customWidth="1"/>
    <col min="9981" max="9981" width="34.33203125" style="1" customWidth="1"/>
    <col min="9982" max="9982" width="7.44140625" style="1" customWidth="1"/>
    <col min="9983" max="9991" width="18.6640625" style="1" customWidth="1"/>
    <col min="9992" max="9992" width="11.33203125" style="1" customWidth="1"/>
    <col min="9993" max="10220" width="9.33203125" style="1"/>
    <col min="10221" max="10221" width="36.33203125" style="1" customWidth="1"/>
    <col min="10222" max="10222" width="6.33203125" style="1" customWidth="1"/>
    <col min="10223" max="10225" width="18.6640625" style="1" customWidth="1"/>
    <col min="10226" max="10226" width="34.33203125" style="1" customWidth="1"/>
    <col min="10227" max="10227" width="6.33203125" style="1" customWidth="1"/>
    <col min="10228" max="10236" width="18.6640625" style="1" customWidth="1"/>
    <col min="10237" max="10237" width="34.33203125" style="1" customWidth="1"/>
    <col min="10238" max="10238" width="7.44140625" style="1" customWidth="1"/>
    <col min="10239" max="10247" width="18.6640625" style="1" customWidth="1"/>
    <col min="10248" max="10248" width="11.33203125" style="1" customWidth="1"/>
    <col min="10249" max="10476" width="9.33203125" style="1"/>
    <col min="10477" max="10477" width="36.33203125" style="1" customWidth="1"/>
    <col min="10478" max="10478" width="6.33203125" style="1" customWidth="1"/>
    <col min="10479" max="10481" width="18.6640625" style="1" customWidth="1"/>
    <col min="10482" max="10482" width="34.33203125" style="1" customWidth="1"/>
    <col min="10483" max="10483" width="6.33203125" style="1" customWidth="1"/>
    <col min="10484" max="10492" width="18.6640625" style="1" customWidth="1"/>
    <col min="10493" max="10493" width="34.33203125" style="1" customWidth="1"/>
    <col min="10494" max="10494" width="7.44140625" style="1" customWidth="1"/>
    <col min="10495" max="10503" width="18.6640625" style="1" customWidth="1"/>
    <col min="10504" max="10504" width="11.33203125" style="1" customWidth="1"/>
    <col min="10505" max="10732" width="9.33203125" style="1"/>
    <col min="10733" max="10733" width="36.33203125" style="1" customWidth="1"/>
    <col min="10734" max="10734" width="6.33203125" style="1" customWidth="1"/>
    <col min="10735" max="10737" width="18.6640625" style="1" customWidth="1"/>
    <col min="10738" max="10738" width="34.33203125" style="1" customWidth="1"/>
    <col min="10739" max="10739" width="6.33203125" style="1" customWidth="1"/>
    <col min="10740" max="10748" width="18.6640625" style="1" customWidth="1"/>
    <col min="10749" max="10749" width="34.33203125" style="1" customWidth="1"/>
    <col min="10750" max="10750" width="7.44140625" style="1" customWidth="1"/>
    <col min="10751" max="10759" width="18.6640625" style="1" customWidth="1"/>
    <col min="10760" max="10760" width="11.33203125" style="1" customWidth="1"/>
    <col min="10761" max="10988" width="9.33203125" style="1"/>
    <col min="10989" max="10989" width="36.33203125" style="1" customWidth="1"/>
    <col min="10990" max="10990" width="6.33203125" style="1" customWidth="1"/>
    <col min="10991" max="10993" width="18.6640625" style="1" customWidth="1"/>
    <col min="10994" max="10994" width="34.33203125" style="1" customWidth="1"/>
    <col min="10995" max="10995" width="6.33203125" style="1" customWidth="1"/>
    <col min="10996" max="11004" width="18.6640625" style="1" customWidth="1"/>
    <col min="11005" max="11005" width="34.33203125" style="1" customWidth="1"/>
    <col min="11006" max="11006" width="7.44140625" style="1" customWidth="1"/>
    <col min="11007" max="11015" width="18.6640625" style="1" customWidth="1"/>
    <col min="11016" max="11016" width="11.33203125" style="1" customWidth="1"/>
    <col min="11017" max="11244" width="9.33203125" style="1"/>
    <col min="11245" max="11245" width="36.33203125" style="1" customWidth="1"/>
    <col min="11246" max="11246" width="6.33203125" style="1" customWidth="1"/>
    <col min="11247" max="11249" width="18.6640625" style="1" customWidth="1"/>
    <col min="11250" max="11250" width="34.33203125" style="1" customWidth="1"/>
    <col min="11251" max="11251" width="6.33203125" style="1" customWidth="1"/>
    <col min="11252" max="11260" width="18.6640625" style="1" customWidth="1"/>
    <col min="11261" max="11261" width="34.33203125" style="1" customWidth="1"/>
    <col min="11262" max="11262" width="7.44140625" style="1" customWidth="1"/>
    <col min="11263" max="11271" width="18.6640625" style="1" customWidth="1"/>
    <col min="11272" max="11272" width="11.33203125" style="1" customWidth="1"/>
    <col min="11273" max="11500" width="9.33203125" style="1"/>
    <col min="11501" max="11501" width="36.33203125" style="1" customWidth="1"/>
    <col min="11502" max="11502" width="6.33203125" style="1" customWidth="1"/>
    <col min="11503" max="11505" width="18.6640625" style="1" customWidth="1"/>
    <col min="11506" max="11506" width="34.33203125" style="1" customWidth="1"/>
    <col min="11507" max="11507" width="6.33203125" style="1" customWidth="1"/>
    <col min="11508" max="11516" width="18.6640625" style="1" customWidth="1"/>
    <col min="11517" max="11517" width="34.33203125" style="1" customWidth="1"/>
    <col min="11518" max="11518" width="7.44140625" style="1" customWidth="1"/>
    <col min="11519" max="11527" width="18.6640625" style="1" customWidth="1"/>
    <col min="11528" max="11528" width="11.33203125" style="1" customWidth="1"/>
    <col min="11529" max="11756" width="9.33203125" style="1"/>
    <col min="11757" max="11757" width="36.33203125" style="1" customWidth="1"/>
    <col min="11758" max="11758" width="6.33203125" style="1" customWidth="1"/>
    <col min="11759" max="11761" width="18.6640625" style="1" customWidth="1"/>
    <col min="11762" max="11762" width="34.33203125" style="1" customWidth="1"/>
    <col min="11763" max="11763" width="6.33203125" style="1" customWidth="1"/>
    <col min="11764" max="11772" width="18.6640625" style="1" customWidth="1"/>
    <col min="11773" max="11773" width="34.33203125" style="1" customWidth="1"/>
    <col min="11774" max="11774" width="7.44140625" style="1" customWidth="1"/>
    <col min="11775" max="11783" width="18.6640625" style="1" customWidth="1"/>
    <col min="11784" max="11784" width="11.33203125" style="1" customWidth="1"/>
    <col min="11785" max="12012" width="9.33203125" style="1"/>
    <col min="12013" max="12013" width="36.33203125" style="1" customWidth="1"/>
    <col min="12014" max="12014" width="6.33203125" style="1" customWidth="1"/>
    <col min="12015" max="12017" width="18.6640625" style="1" customWidth="1"/>
    <col min="12018" max="12018" width="34.33203125" style="1" customWidth="1"/>
    <col min="12019" max="12019" width="6.33203125" style="1" customWidth="1"/>
    <col min="12020" max="12028" width="18.6640625" style="1" customWidth="1"/>
    <col min="12029" max="12029" width="34.33203125" style="1" customWidth="1"/>
    <col min="12030" max="12030" width="7.44140625" style="1" customWidth="1"/>
    <col min="12031" max="12039" width="18.6640625" style="1" customWidth="1"/>
    <col min="12040" max="12040" width="11.33203125" style="1" customWidth="1"/>
    <col min="12041" max="12268" width="9.33203125" style="1"/>
    <col min="12269" max="12269" width="36.33203125" style="1" customWidth="1"/>
    <col min="12270" max="12270" width="6.33203125" style="1" customWidth="1"/>
    <col min="12271" max="12273" width="18.6640625" style="1" customWidth="1"/>
    <col min="12274" max="12274" width="34.33203125" style="1" customWidth="1"/>
    <col min="12275" max="12275" width="6.33203125" style="1" customWidth="1"/>
    <col min="12276" max="12284" width="18.6640625" style="1" customWidth="1"/>
    <col min="12285" max="12285" width="34.33203125" style="1" customWidth="1"/>
    <col min="12286" max="12286" width="7.44140625" style="1" customWidth="1"/>
    <col min="12287" max="12295" width="18.6640625" style="1" customWidth="1"/>
    <col min="12296" max="12296" width="11.33203125" style="1" customWidth="1"/>
    <col min="12297" max="12524" width="9.33203125" style="1"/>
    <col min="12525" max="12525" width="36.33203125" style="1" customWidth="1"/>
    <col min="12526" max="12526" width="6.33203125" style="1" customWidth="1"/>
    <col min="12527" max="12529" width="18.6640625" style="1" customWidth="1"/>
    <col min="12530" max="12530" width="34.33203125" style="1" customWidth="1"/>
    <col min="12531" max="12531" width="6.33203125" style="1" customWidth="1"/>
    <col min="12532" max="12540" width="18.6640625" style="1" customWidth="1"/>
    <col min="12541" max="12541" width="34.33203125" style="1" customWidth="1"/>
    <col min="12542" max="12542" width="7.44140625" style="1" customWidth="1"/>
    <col min="12543" max="12551" width="18.6640625" style="1" customWidth="1"/>
    <col min="12552" max="12552" width="11.33203125" style="1" customWidth="1"/>
    <col min="12553" max="12780" width="9.33203125" style="1"/>
    <col min="12781" max="12781" width="36.33203125" style="1" customWidth="1"/>
    <col min="12782" max="12782" width="6.33203125" style="1" customWidth="1"/>
    <col min="12783" max="12785" width="18.6640625" style="1" customWidth="1"/>
    <col min="12786" max="12786" width="34.33203125" style="1" customWidth="1"/>
    <col min="12787" max="12787" width="6.33203125" style="1" customWidth="1"/>
    <col min="12788" max="12796" width="18.6640625" style="1" customWidth="1"/>
    <col min="12797" max="12797" width="34.33203125" style="1" customWidth="1"/>
    <col min="12798" max="12798" width="7.44140625" style="1" customWidth="1"/>
    <col min="12799" max="12807" width="18.6640625" style="1" customWidth="1"/>
    <col min="12808" max="12808" width="11.33203125" style="1" customWidth="1"/>
    <col min="12809" max="13036" width="9.33203125" style="1"/>
    <col min="13037" max="13037" width="36.33203125" style="1" customWidth="1"/>
    <col min="13038" max="13038" width="6.33203125" style="1" customWidth="1"/>
    <col min="13039" max="13041" width="18.6640625" style="1" customWidth="1"/>
    <col min="13042" max="13042" width="34.33203125" style="1" customWidth="1"/>
    <col min="13043" max="13043" width="6.33203125" style="1" customWidth="1"/>
    <col min="13044" max="13052" width="18.6640625" style="1" customWidth="1"/>
    <col min="13053" max="13053" width="34.33203125" style="1" customWidth="1"/>
    <col min="13054" max="13054" width="7.44140625" style="1" customWidth="1"/>
    <col min="13055" max="13063" width="18.6640625" style="1" customWidth="1"/>
    <col min="13064" max="13064" width="11.33203125" style="1" customWidth="1"/>
    <col min="13065" max="13292" width="9.33203125" style="1"/>
    <col min="13293" max="13293" width="36.33203125" style="1" customWidth="1"/>
    <col min="13294" max="13294" width="6.33203125" style="1" customWidth="1"/>
    <col min="13295" max="13297" width="18.6640625" style="1" customWidth="1"/>
    <col min="13298" max="13298" width="34.33203125" style="1" customWidth="1"/>
    <col min="13299" max="13299" width="6.33203125" style="1" customWidth="1"/>
    <col min="13300" max="13308" width="18.6640625" style="1" customWidth="1"/>
    <col min="13309" max="13309" width="34.33203125" style="1" customWidth="1"/>
    <col min="13310" max="13310" width="7.44140625" style="1" customWidth="1"/>
    <col min="13311" max="13319" width="18.6640625" style="1" customWidth="1"/>
    <col min="13320" max="13320" width="11.33203125" style="1" customWidth="1"/>
    <col min="13321" max="13548" width="9.33203125" style="1"/>
    <col min="13549" max="13549" width="36.33203125" style="1" customWidth="1"/>
    <col min="13550" max="13550" width="6.33203125" style="1" customWidth="1"/>
    <col min="13551" max="13553" width="18.6640625" style="1" customWidth="1"/>
    <col min="13554" max="13554" width="34.33203125" style="1" customWidth="1"/>
    <col min="13555" max="13555" width="6.33203125" style="1" customWidth="1"/>
    <col min="13556" max="13564" width="18.6640625" style="1" customWidth="1"/>
    <col min="13565" max="13565" width="34.33203125" style="1" customWidth="1"/>
    <col min="13566" max="13566" width="7.44140625" style="1" customWidth="1"/>
    <col min="13567" max="13575" width="18.6640625" style="1" customWidth="1"/>
    <col min="13576" max="13576" width="11.33203125" style="1" customWidth="1"/>
    <col min="13577" max="13804" width="9.33203125" style="1"/>
    <col min="13805" max="13805" width="36.33203125" style="1" customWidth="1"/>
    <col min="13806" max="13806" width="6.33203125" style="1" customWidth="1"/>
    <col min="13807" max="13809" width="18.6640625" style="1" customWidth="1"/>
    <col min="13810" max="13810" width="34.33203125" style="1" customWidth="1"/>
    <col min="13811" max="13811" width="6.33203125" style="1" customWidth="1"/>
    <col min="13812" max="13820" width="18.6640625" style="1" customWidth="1"/>
    <col min="13821" max="13821" width="34.33203125" style="1" customWidth="1"/>
    <col min="13822" max="13822" width="7.44140625" style="1" customWidth="1"/>
    <col min="13823" max="13831" width="18.6640625" style="1" customWidth="1"/>
    <col min="13832" max="13832" width="11.33203125" style="1" customWidth="1"/>
    <col min="13833" max="14060" width="9.33203125" style="1"/>
    <col min="14061" max="14061" width="36.33203125" style="1" customWidth="1"/>
    <col min="14062" max="14062" width="6.33203125" style="1" customWidth="1"/>
    <col min="14063" max="14065" width="18.6640625" style="1" customWidth="1"/>
    <col min="14066" max="14066" width="34.33203125" style="1" customWidth="1"/>
    <col min="14067" max="14067" width="6.33203125" style="1" customWidth="1"/>
    <col min="14068" max="14076" width="18.6640625" style="1" customWidth="1"/>
    <col min="14077" max="14077" width="34.33203125" style="1" customWidth="1"/>
    <col min="14078" max="14078" width="7.44140625" style="1" customWidth="1"/>
    <col min="14079" max="14087" width="18.6640625" style="1" customWidth="1"/>
    <col min="14088" max="14088" width="11.33203125" style="1" customWidth="1"/>
    <col min="14089" max="14316" width="9.33203125" style="1"/>
    <col min="14317" max="14317" width="36.33203125" style="1" customWidth="1"/>
    <col min="14318" max="14318" width="6.33203125" style="1" customWidth="1"/>
    <col min="14319" max="14321" width="18.6640625" style="1" customWidth="1"/>
    <col min="14322" max="14322" width="34.33203125" style="1" customWidth="1"/>
    <col min="14323" max="14323" width="6.33203125" style="1" customWidth="1"/>
    <col min="14324" max="14332" width="18.6640625" style="1" customWidth="1"/>
    <col min="14333" max="14333" width="34.33203125" style="1" customWidth="1"/>
    <col min="14334" max="14334" width="7.44140625" style="1" customWidth="1"/>
    <col min="14335" max="14343" width="18.6640625" style="1" customWidth="1"/>
    <col min="14344" max="14344" width="11.33203125" style="1" customWidth="1"/>
    <col min="14345" max="14572" width="9.33203125" style="1"/>
    <col min="14573" max="14573" width="36.33203125" style="1" customWidth="1"/>
    <col min="14574" max="14574" width="6.33203125" style="1" customWidth="1"/>
    <col min="14575" max="14577" width="18.6640625" style="1" customWidth="1"/>
    <col min="14578" max="14578" width="34.33203125" style="1" customWidth="1"/>
    <col min="14579" max="14579" width="6.33203125" style="1" customWidth="1"/>
    <col min="14580" max="14588" width="18.6640625" style="1" customWidth="1"/>
    <col min="14589" max="14589" width="34.33203125" style="1" customWidth="1"/>
    <col min="14590" max="14590" width="7.44140625" style="1" customWidth="1"/>
    <col min="14591" max="14599" width="18.6640625" style="1" customWidth="1"/>
    <col min="14600" max="14600" width="11.33203125" style="1" customWidth="1"/>
    <col min="14601" max="14828" width="9.33203125" style="1"/>
    <col min="14829" max="14829" width="36.33203125" style="1" customWidth="1"/>
    <col min="14830" max="14830" width="6.33203125" style="1" customWidth="1"/>
    <col min="14831" max="14833" width="18.6640625" style="1" customWidth="1"/>
    <col min="14834" max="14834" width="34.33203125" style="1" customWidth="1"/>
    <col min="14835" max="14835" width="6.33203125" style="1" customWidth="1"/>
    <col min="14836" max="14844" width="18.6640625" style="1" customWidth="1"/>
    <col min="14845" max="14845" width="34.33203125" style="1" customWidth="1"/>
    <col min="14846" max="14846" width="7.44140625" style="1" customWidth="1"/>
    <col min="14847" max="14855" width="18.6640625" style="1" customWidth="1"/>
    <col min="14856" max="14856" width="11.33203125" style="1" customWidth="1"/>
    <col min="14857" max="15084" width="9.33203125" style="1"/>
    <col min="15085" max="15085" width="36.33203125" style="1" customWidth="1"/>
    <col min="15086" max="15086" width="6.33203125" style="1" customWidth="1"/>
    <col min="15087" max="15089" width="18.6640625" style="1" customWidth="1"/>
    <col min="15090" max="15090" width="34.33203125" style="1" customWidth="1"/>
    <col min="15091" max="15091" width="6.33203125" style="1" customWidth="1"/>
    <col min="15092" max="15100" width="18.6640625" style="1" customWidth="1"/>
    <col min="15101" max="15101" width="34.33203125" style="1" customWidth="1"/>
    <col min="15102" max="15102" width="7.44140625" style="1" customWidth="1"/>
    <col min="15103" max="15111" width="18.6640625" style="1" customWidth="1"/>
    <col min="15112" max="15112" width="11.33203125" style="1" customWidth="1"/>
    <col min="15113" max="15340" width="9.33203125" style="1"/>
    <col min="15341" max="15341" width="36.33203125" style="1" customWidth="1"/>
    <col min="15342" max="15342" width="6.33203125" style="1" customWidth="1"/>
    <col min="15343" max="15345" width="18.6640625" style="1" customWidth="1"/>
    <col min="15346" max="15346" width="34.33203125" style="1" customWidth="1"/>
    <col min="15347" max="15347" width="6.33203125" style="1" customWidth="1"/>
    <col min="15348" max="15356" width="18.6640625" style="1" customWidth="1"/>
    <col min="15357" max="15357" width="34.33203125" style="1" customWidth="1"/>
    <col min="15358" max="15358" width="7.44140625" style="1" customWidth="1"/>
    <col min="15359" max="15367" width="18.6640625" style="1" customWidth="1"/>
    <col min="15368" max="15368" width="11.33203125" style="1" customWidth="1"/>
    <col min="15369" max="15596" width="9.33203125" style="1"/>
    <col min="15597" max="15597" width="36.33203125" style="1" customWidth="1"/>
    <col min="15598" max="15598" width="6.33203125" style="1" customWidth="1"/>
    <col min="15599" max="15601" width="18.6640625" style="1" customWidth="1"/>
    <col min="15602" max="15602" width="34.33203125" style="1" customWidth="1"/>
    <col min="15603" max="15603" width="6.33203125" style="1" customWidth="1"/>
    <col min="15604" max="15612" width="18.6640625" style="1" customWidth="1"/>
    <col min="15613" max="15613" width="34.33203125" style="1" customWidth="1"/>
    <col min="15614" max="15614" width="7.44140625" style="1" customWidth="1"/>
    <col min="15615" max="15623" width="18.6640625" style="1" customWidth="1"/>
    <col min="15624" max="15624" width="11.33203125" style="1" customWidth="1"/>
    <col min="15625" max="15852" width="9.33203125" style="1"/>
    <col min="15853" max="15853" width="36.33203125" style="1" customWidth="1"/>
    <col min="15854" max="15854" width="6.33203125" style="1" customWidth="1"/>
    <col min="15855" max="15857" width="18.6640625" style="1" customWidth="1"/>
    <col min="15858" max="15858" width="34.33203125" style="1" customWidth="1"/>
    <col min="15859" max="15859" width="6.33203125" style="1" customWidth="1"/>
    <col min="15860" max="15868" width="18.6640625" style="1" customWidth="1"/>
    <col min="15869" max="15869" width="34.33203125" style="1" customWidth="1"/>
    <col min="15870" max="15870" width="7.44140625" style="1" customWidth="1"/>
    <col min="15871" max="15879" width="18.6640625" style="1" customWidth="1"/>
    <col min="15880" max="15880" width="11.33203125" style="1" customWidth="1"/>
    <col min="15881" max="16108" width="9.33203125" style="1"/>
    <col min="16109" max="16109" width="36.33203125" style="1" customWidth="1"/>
    <col min="16110" max="16110" width="6.33203125" style="1" customWidth="1"/>
    <col min="16111" max="16113" width="18.6640625" style="1" customWidth="1"/>
    <col min="16114" max="16114" width="34.33203125" style="1" customWidth="1"/>
    <col min="16115" max="16115" width="6.33203125" style="1" customWidth="1"/>
    <col min="16116" max="16124" width="18.6640625" style="1" customWidth="1"/>
    <col min="16125" max="16125" width="34.33203125" style="1" customWidth="1"/>
    <col min="16126" max="16126" width="7.44140625" style="1" customWidth="1"/>
    <col min="16127" max="16135" width="18.6640625" style="1" customWidth="1"/>
    <col min="16136" max="16136" width="11.33203125" style="1" customWidth="1"/>
    <col min="16137" max="16384" width="9.33203125" style="1"/>
  </cols>
  <sheetData>
    <row r="1" spans="1:7" ht="35.25" customHeight="1">
      <c r="A1" s="108" t="s">
        <v>52</v>
      </c>
      <c r="B1" s="109"/>
      <c r="C1" s="109"/>
      <c r="D1" s="109"/>
      <c r="E1" s="109"/>
      <c r="F1" s="109"/>
      <c r="G1" s="98"/>
    </row>
    <row r="2" spans="1:7" ht="14.25" customHeight="1">
      <c r="A2" s="3"/>
      <c r="F2" s="34" t="s">
        <v>53</v>
      </c>
      <c r="G2" s="34"/>
    </row>
    <row r="3" spans="1:7" ht="14.25" customHeight="1">
      <c r="A3" s="100" t="str">
        <f>支出决算表!A3</f>
        <v>公开部门：中国共产主义青年团重庆市南岸区委员会</v>
      </c>
      <c r="B3" s="100"/>
      <c r="D3" s="55"/>
      <c r="F3" s="34" t="s">
        <v>2</v>
      </c>
      <c r="G3" s="34"/>
    </row>
    <row r="4" spans="1:7" ht="18.75" customHeight="1">
      <c r="A4" s="122" t="s">
        <v>3</v>
      </c>
      <c r="B4" s="122" t="s">
        <v>30</v>
      </c>
      <c r="C4" s="122" t="s">
        <v>4</v>
      </c>
      <c r="D4" s="122" t="s">
        <v>30</v>
      </c>
      <c r="E4" s="122" t="s">
        <v>30</v>
      </c>
      <c r="F4" s="122" t="s">
        <v>30</v>
      </c>
      <c r="G4" s="161"/>
    </row>
    <row r="5" spans="1:7" ht="18.75" customHeight="1">
      <c r="A5" s="124" t="s">
        <v>54</v>
      </c>
      <c r="B5" s="124" t="s">
        <v>6</v>
      </c>
      <c r="C5" s="124" t="s">
        <v>55</v>
      </c>
      <c r="D5" s="122" t="s">
        <v>6</v>
      </c>
      <c r="E5" s="122" t="s">
        <v>30</v>
      </c>
      <c r="F5" s="122" t="s">
        <v>30</v>
      </c>
      <c r="G5" s="161"/>
    </row>
    <row r="6" spans="1:7" ht="31.5" customHeight="1">
      <c r="A6" s="124" t="s">
        <v>30</v>
      </c>
      <c r="B6" s="124" t="s">
        <v>30</v>
      </c>
      <c r="C6" s="124" t="s">
        <v>30</v>
      </c>
      <c r="D6" s="35" t="s">
        <v>39</v>
      </c>
      <c r="E6" s="56" t="s">
        <v>56</v>
      </c>
      <c r="F6" s="56" t="s">
        <v>57</v>
      </c>
      <c r="G6" s="162"/>
    </row>
    <row r="7" spans="1:7" ht="21" customHeight="1">
      <c r="A7" s="57" t="s">
        <v>58</v>
      </c>
      <c r="B7" s="58">
        <v>713.67000000000007</v>
      </c>
      <c r="C7" s="12" t="s">
        <v>8</v>
      </c>
      <c r="D7" s="103">
        <f>SUM(E7:F7)</f>
        <v>697.48913000000005</v>
      </c>
      <c r="E7" s="103">
        <v>697.48913000000005</v>
      </c>
      <c r="F7" s="103"/>
      <c r="G7" s="159"/>
    </row>
    <row r="8" spans="1:7" ht="21" customHeight="1">
      <c r="A8" s="57" t="s">
        <v>59</v>
      </c>
      <c r="B8" s="58">
        <v>12</v>
      </c>
      <c r="C8" s="12" t="s">
        <v>10</v>
      </c>
      <c r="D8" s="103">
        <f t="shared" ref="D8:D26" si="0">SUM(E8:F8)</f>
        <v>0</v>
      </c>
      <c r="E8" s="103">
        <v>0</v>
      </c>
      <c r="F8" s="59"/>
      <c r="G8" s="159"/>
    </row>
    <row r="9" spans="1:7" ht="21" customHeight="1">
      <c r="A9" s="57" t="s">
        <v>30</v>
      </c>
      <c r="B9" s="59"/>
      <c r="C9" s="12" t="s">
        <v>12</v>
      </c>
      <c r="D9" s="103">
        <f t="shared" si="0"/>
        <v>0</v>
      </c>
      <c r="E9" s="103">
        <v>0</v>
      </c>
      <c r="F9" s="59"/>
      <c r="G9" s="159"/>
    </row>
    <row r="10" spans="1:7" ht="21" customHeight="1">
      <c r="A10" s="57" t="s">
        <v>30</v>
      </c>
      <c r="B10" s="59"/>
      <c r="C10" s="12" t="s">
        <v>14</v>
      </c>
      <c r="D10" s="103">
        <f t="shared" si="0"/>
        <v>0</v>
      </c>
      <c r="E10" s="103">
        <v>0</v>
      </c>
      <c r="F10" s="59"/>
      <c r="G10" s="159"/>
    </row>
    <row r="11" spans="1:7" ht="21" customHeight="1">
      <c r="A11" s="57" t="s">
        <v>30</v>
      </c>
      <c r="B11" s="59"/>
      <c r="C11" s="12" t="s">
        <v>16</v>
      </c>
      <c r="D11" s="103">
        <f t="shared" si="0"/>
        <v>0</v>
      </c>
      <c r="E11" s="103">
        <v>0</v>
      </c>
      <c r="F11" s="59"/>
      <c r="G11" s="159"/>
    </row>
    <row r="12" spans="1:7" ht="21" customHeight="1">
      <c r="A12" s="57" t="s">
        <v>30</v>
      </c>
      <c r="B12" s="59"/>
      <c r="C12" s="12" t="s">
        <v>18</v>
      </c>
      <c r="D12" s="103">
        <f t="shared" si="0"/>
        <v>0</v>
      </c>
      <c r="E12" s="103">
        <v>0</v>
      </c>
      <c r="F12" s="59"/>
      <c r="G12" s="159"/>
    </row>
    <row r="13" spans="1:7" ht="21" customHeight="1">
      <c r="A13" s="57"/>
      <c r="B13" s="59"/>
      <c r="C13" s="12" t="s">
        <v>260</v>
      </c>
      <c r="D13" s="103">
        <f t="shared" si="0"/>
        <v>0</v>
      </c>
      <c r="E13" s="103">
        <v>0</v>
      </c>
      <c r="F13" s="59"/>
      <c r="G13" s="159"/>
    </row>
    <row r="14" spans="1:7" ht="21" customHeight="1">
      <c r="A14" s="57"/>
      <c r="B14" s="59"/>
      <c r="C14" s="12" t="s">
        <v>261</v>
      </c>
      <c r="D14" s="103">
        <f t="shared" si="0"/>
        <v>16.127800000000001</v>
      </c>
      <c r="E14" s="103">
        <v>16.127800000000001</v>
      </c>
      <c r="F14" s="59"/>
      <c r="G14" s="159"/>
    </row>
    <row r="15" spans="1:7" ht="21" customHeight="1">
      <c r="A15" s="57"/>
      <c r="B15" s="59"/>
      <c r="C15" s="12" t="s">
        <v>262</v>
      </c>
      <c r="D15" s="103">
        <f t="shared" si="0"/>
        <v>8.4032</v>
      </c>
      <c r="E15" s="103">
        <v>8.4032</v>
      </c>
      <c r="F15" s="59"/>
      <c r="G15" s="159"/>
    </row>
    <row r="16" spans="1:7" ht="21" customHeight="1">
      <c r="A16" s="57"/>
      <c r="B16" s="59"/>
      <c r="C16" s="12" t="s">
        <v>263</v>
      </c>
      <c r="D16" s="103">
        <f t="shared" si="0"/>
        <v>0</v>
      </c>
      <c r="E16" s="103">
        <v>0</v>
      </c>
      <c r="F16" s="59"/>
      <c r="G16" s="159"/>
    </row>
    <row r="17" spans="1:7" ht="21" customHeight="1">
      <c r="A17" s="57"/>
      <c r="B17" s="59"/>
      <c r="C17" s="12" t="s">
        <v>264</v>
      </c>
      <c r="D17" s="103">
        <f t="shared" si="0"/>
        <v>0</v>
      </c>
      <c r="E17" s="103">
        <v>0</v>
      </c>
      <c r="F17" s="59"/>
      <c r="G17" s="159"/>
    </row>
    <row r="18" spans="1:7" ht="21" customHeight="1">
      <c r="A18" s="57"/>
      <c r="B18" s="59"/>
      <c r="C18" s="12" t="s">
        <v>265</v>
      </c>
      <c r="D18" s="103">
        <f t="shared" si="0"/>
        <v>0</v>
      </c>
      <c r="E18" s="103">
        <v>0</v>
      </c>
      <c r="F18" s="59"/>
      <c r="G18" s="159"/>
    </row>
    <row r="19" spans="1:7" ht="21" customHeight="1">
      <c r="A19" s="57"/>
      <c r="B19" s="59"/>
      <c r="C19" s="12" t="s">
        <v>266</v>
      </c>
      <c r="D19" s="103">
        <f t="shared" si="0"/>
        <v>0</v>
      </c>
      <c r="E19" s="103">
        <v>0</v>
      </c>
      <c r="F19" s="59"/>
      <c r="G19" s="159"/>
    </row>
    <row r="20" spans="1:7" ht="21" customHeight="1">
      <c r="A20" s="57"/>
      <c r="B20" s="59"/>
      <c r="C20" s="12" t="s">
        <v>267</v>
      </c>
      <c r="D20" s="103">
        <f t="shared" si="0"/>
        <v>0</v>
      </c>
      <c r="E20" s="103">
        <v>0</v>
      </c>
      <c r="F20" s="59"/>
      <c r="G20" s="159"/>
    </row>
    <row r="21" spans="1:7" ht="21" customHeight="1">
      <c r="A21" s="57"/>
      <c r="B21" s="59"/>
      <c r="C21" s="12" t="s">
        <v>268</v>
      </c>
      <c r="D21" s="103">
        <f t="shared" si="0"/>
        <v>0</v>
      </c>
      <c r="E21" s="103">
        <v>0</v>
      </c>
      <c r="F21" s="59"/>
      <c r="G21" s="159"/>
    </row>
    <row r="22" spans="1:7" ht="21" customHeight="1">
      <c r="A22" s="57"/>
      <c r="B22" s="59"/>
      <c r="C22" s="12" t="s">
        <v>269</v>
      </c>
      <c r="D22" s="103">
        <f t="shared" si="0"/>
        <v>0</v>
      </c>
      <c r="E22" s="103">
        <v>0</v>
      </c>
      <c r="F22" s="59"/>
      <c r="G22" s="159"/>
    </row>
    <row r="23" spans="1:7" ht="21" customHeight="1">
      <c r="A23" s="57"/>
      <c r="B23" s="59"/>
      <c r="C23" s="12" t="s">
        <v>270</v>
      </c>
      <c r="D23" s="103">
        <f t="shared" si="0"/>
        <v>0</v>
      </c>
      <c r="E23" s="103">
        <v>0</v>
      </c>
      <c r="F23" s="59"/>
      <c r="G23" s="159"/>
    </row>
    <row r="24" spans="1:7" ht="21" customHeight="1">
      <c r="A24" s="57"/>
      <c r="B24" s="59"/>
      <c r="C24" s="12" t="s">
        <v>271</v>
      </c>
      <c r="D24" s="103">
        <f t="shared" si="0"/>
        <v>0</v>
      </c>
      <c r="E24" s="103">
        <v>0</v>
      </c>
      <c r="F24" s="103"/>
      <c r="G24" s="158"/>
    </row>
    <row r="25" spans="1:7" ht="21" customHeight="1">
      <c r="A25" s="57"/>
      <c r="B25" s="59"/>
      <c r="C25" s="12" t="s">
        <v>272</v>
      </c>
      <c r="D25" s="103">
        <f t="shared" si="0"/>
        <v>12.49</v>
      </c>
      <c r="E25" s="103">
        <v>12.49</v>
      </c>
      <c r="F25" s="103"/>
      <c r="G25" s="158"/>
    </row>
    <row r="26" spans="1:7" ht="21" customHeight="1">
      <c r="A26" s="57"/>
      <c r="B26" s="59"/>
      <c r="C26" s="12" t="s">
        <v>274</v>
      </c>
      <c r="D26" s="103">
        <f t="shared" si="0"/>
        <v>12</v>
      </c>
      <c r="E26" s="103">
        <v>0</v>
      </c>
      <c r="F26" s="103">
        <v>12</v>
      </c>
      <c r="G26" s="158"/>
    </row>
    <row r="27" spans="1:7" ht="21" customHeight="1">
      <c r="A27" s="60" t="s">
        <v>19</v>
      </c>
      <c r="B27" s="58">
        <f>SUM(B7:B25)</f>
        <v>725.67000000000007</v>
      </c>
      <c r="C27" s="60" t="s">
        <v>20</v>
      </c>
      <c r="D27" s="58">
        <f>SUM(D7:D26)</f>
        <v>746.51013</v>
      </c>
      <c r="E27" s="58">
        <f t="shared" ref="E27:F27" si="1">SUM(E7:E26)</f>
        <v>734.51013</v>
      </c>
      <c r="F27" s="103">
        <f t="shared" si="1"/>
        <v>12</v>
      </c>
      <c r="G27" s="158"/>
    </row>
    <row r="28" spans="1:7" ht="21" customHeight="1">
      <c r="A28" s="57" t="s">
        <v>60</v>
      </c>
      <c r="B28" s="58">
        <v>20.840129999999998</v>
      </c>
      <c r="C28" s="57" t="s">
        <v>61</v>
      </c>
      <c r="D28" s="58"/>
      <c r="E28" s="58"/>
      <c r="F28" s="103"/>
      <c r="G28" s="158"/>
    </row>
    <row r="29" spans="1:7" ht="21" customHeight="1">
      <c r="A29" s="57" t="s">
        <v>58</v>
      </c>
      <c r="B29" s="58">
        <v>20.840129999999998</v>
      </c>
      <c r="C29" s="57"/>
      <c r="D29" s="58"/>
      <c r="E29" s="58"/>
      <c r="F29" s="103"/>
      <c r="G29" s="158"/>
    </row>
    <row r="30" spans="1:7" ht="21" customHeight="1">
      <c r="A30" s="57" t="s">
        <v>59</v>
      </c>
      <c r="B30" s="58"/>
      <c r="C30" s="57"/>
      <c r="D30" s="58"/>
      <c r="E30" s="58"/>
      <c r="F30" s="58"/>
      <c r="G30" s="163"/>
    </row>
    <row r="31" spans="1:7" ht="21" customHeight="1">
      <c r="A31" s="60" t="s">
        <v>25</v>
      </c>
      <c r="B31" s="58">
        <f>B27+B28</f>
        <v>746.51013000000012</v>
      </c>
      <c r="C31" s="60" t="s">
        <v>25</v>
      </c>
      <c r="D31" s="103">
        <f>D27</f>
        <v>746.51013</v>
      </c>
      <c r="E31" s="103">
        <f t="shared" ref="E31:F31" si="2">E27</f>
        <v>734.51013</v>
      </c>
      <c r="F31" s="103">
        <f t="shared" si="2"/>
        <v>12</v>
      </c>
      <c r="G31" s="158"/>
    </row>
    <row r="32" spans="1:7" ht="27" customHeight="1">
      <c r="A32" s="123" t="s">
        <v>62</v>
      </c>
      <c r="B32" s="123"/>
      <c r="C32" s="123"/>
      <c r="D32" s="123"/>
      <c r="E32" s="123"/>
      <c r="F32" s="123"/>
      <c r="G32" s="99"/>
    </row>
    <row r="33" spans="1:7" ht="21" customHeight="1">
      <c r="A33" s="123" t="s">
        <v>27</v>
      </c>
      <c r="B33" s="123"/>
      <c r="C33" s="123"/>
      <c r="D33" s="123"/>
      <c r="E33" s="123"/>
      <c r="F33" s="123"/>
      <c r="G33" s="99"/>
    </row>
    <row r="34" spans="1:7" ht="21" customHeight="1"/>
    <row r="35" spans="1:7" ht="21" customHeight="1"/>
    <row r="36" spans="1:7" ht="21" customHeight="1"/>
    <row r="37" spans="1:7" ht="21" customHeight="1"/>
    <row r="38" spans="1:7" ht="21" customHeight="1"/>
    <row r="39" spans="1:7" ht="21" customHeight="1"/>
    <row r="40" spans="1:7" ht="21" customHeight="1"/>
    <row r="41" spans="1:7" ht="21" customHeight="1"/>
    <row r="42" spans="1:7" ht="21" customHeight="1"/>
  </sheetData>
  <mergeCells count="9">
    <mergeCell ref="A33:F33"/>
    <mergeCell ref="A5:A6"/>
    <mergeCell ref="B5:B6"/>
    <mergeCell ref="C5:C6"/>
    <mergeCell ref="A1:F1"/>
    <mergeCell ref="A4:B4"/>
    <mergeCell ref="C4:F4"/>
    <mergeCell ref="D5:F5"/>
    <mergeCell ref="A32:F32"/>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0"/>
  <sheetViews>
    <sheetView workbookViewId="0">
      <pane xSplit="2" ySplit="6" topLeftCell="C7" activePane="bottomRight" state="frozen"/>
      <selection pane="topRight" activeCell="C1" sqref="C1"/>
      <selection pane="bottomLeft" activeCell="A7" sqref="A7"/>
      <selection pane="bottomRight" activeCell="G10" sqref="G10"/>
    </sheetView>
  </sheetViews>
  <sheetFormatPr defaultColWidth="7.77734375" defaultRowHeight="15.5"/>
  <cols>
    <col min="1" max="1" width="13.6640625" style="42" customWidth="1"/>
    <col min="2" max="2" width="31.77734375" style="43" customWidth="1"/>
    <col min="3" max="3" width="16.88671875" style="43" customWidth="1"/>
    <col min="4" max="4" width="16.77734375" style="43" customWidth="1"/>
    <col min="5" max="7" width="14.77734375" style="44" customWidth="1"/>
    <col min="8" max="8" width="18.109375" style="44" customWidth="1"/>
    <col min="9" max="240" width="10.33203125" style="44" customWidth="1"/>
    <col min="241" max="16384" width="7.77734375" style="44"/>
  </cols>
  <sheetData>
    <row r="1" spans="1:8" ht="30" customHeight="1">
      <c r="A1" s="108" t="s">
        <v>63</v>
      </c>
      <c r="B1" s="109"/>
      <c r="C1" s="109"/>
      <c r="D1" s="109"/>
      <c r="E1" s="109"/>
      <c r="F1" s="109"/>
      <c r="G1" s="109"/>
      <c r="H1" s="109"/>
    </row>
    <row r="2" spans="1:8" s="1" customFormat="1" ht="12.75" customHeight="1">
      <c r="A2" s="3"/>
      <c r="H2" s="34" t="s">
        <v>64</v>
      </c>
    </row>
    <row r="3" spans="1:8" s="1" customFormat="1" ht="12.75" customHeight="1">
      <c r="A3" s="100" t="str">
        <f>财政拨款收入支出决算总表!A3</f>
        <v>公开部门：中国共产主义青年团重庆市南岸区委员会</v>
      </c>
      <c r="B3" s="100"/>
      <c r="C3" s="45"/>
      <c r="D3" s="45"/>
      <c r="H3" s="34" t="s">
        <v>2</v>
      </c>
    </row>
    <row r="4" spans="1:8" ht="30" customHeight="1">
      <c r="A4" s="129" t="s">
        <v>37</v>
      </c>
      <c r="B4" s="129" t="s">
        <v>38</v>
      </c>
      <c r="C4" s="129" t="s">
        <v>23</v>
      </c>
      <c r="D4" s="129" t="s">
        <v>65</v>
      </c>
      <c r="E4" s="125" t="s">
        <v>6</v>
      </c>
      <c r="F4" s="126"/>
      <c r="G4" s="126"/>
      <c r="H4" s="130" t="s">
        <v>24</v>
      </c>
    </row>
    <row r="5" spans="1:8" ht="30" customHeight="1">
      <c r="A5" s="129"/>
      <c r="B5" s="129"/>
      <c r="C5" s="129"/>
      <c r="D5" s="129"/>
      <c r="E5" s="46" t="s">
        <v>41</v>
      </c>
      <c r="F5" s="46" t="s">
        <v>45</v>
      </c>
      <c r="G5" s="46" t="s">
        <v>46</v>
      </c>
      <c r="H5" s="129"/>
    </row>
    <row r="6" spans="1:8" ht="21" customHeight="1">
      <c r="A6" s="127" t="s">
        <v>66</v>
      </c>
      <c r="B6" s="127"/>
      <c r="C6" s="104">
        <f>SUM(C7:C20)</f>
        <v>20.840129999999998</v>
      </c>
      <c r="D6" s="104">
        <f>SUM(D7:D20)</f>
        <v>713.66999999999985</v>
      </c>
      <c r="E6" s="104">
        <f>SUM(E7:E20)</f>
        <v>631.07782999999984</v>
      </c>
      <c r="F6" s="104">
        <f>SUM(F7:F20)</f>
        <v>232.81719999999999</v>
      </c>
      <c r="G6" s="104">
        <f>SUM(G7:G20)</f>
        <v>501.69292999999999</v>
      </c>
      <c r="H6" s="104">
        <f>SUM(H7:H20)</f>
        <v>0</v>
      </c>
    </row>
    <row r="7" spans="1:8" ht="21" customHeight="1">
      <c r="A7" s="12" t="s">
        <v>238</v>
      </c>
      <c r="B7" s="12" t="s">
        <v>239</v>
      </c>
      <c r="C7" s="12"/>
      <c r="D7" s="102">
        <v>96.450500000000005</v>
      </c>
      <c r="E7" s="103">
        <f>SUM(F7:G7)</f>
        <v>96.450500000000005</v>
      </c>
      <c r="F7" s="102">
        <v>96.450500000000005</v>
      </c>
      <c r="G7" s="102">
        <v>0</v>
      </c>
      <c r="H7" s="103">
        <f>C7+D7-E7</f>
        <v>0</v>
      </c>
    </row>
    <row r="8" spans="1:8" ht="21" customHeight="1">
      <c r="A8" s="12" t="s">
        <v>275</v>
      </c>
      <c r="B8" s="12" t="s">
        <v>276</v>
      </c>
      <c r="C8" s="12"/>
      <c r="D8" s="102">
        <v>99.345699999999994</v>
      </c>
      <c r="E8" s="103"/>
      <c r="F8" s="102">
        <v>99.345699999999994</v>
      </c>
      <c r="G8" s="102">
        <v>0</v>
      </c>
      <c r="H8" s="103"/>
    </row>
    <row r="9" spans="1:8" ht="21" customHeight="1">
      <c r="A9" s="12" t="s">
        <v>240</v>
      </c>
      <c r="B9" s="12" t="s">
        <v>241</v>
      </c>
      <c r="C9" s="12"/>
      <c r="D9" s="102">
        <v>327.03280000000001</v>
      </c>
      <c r="E9" s="103">
        <f t="shared" ref="E9:E20" si="0">SUM(F9:G9)</f>
        <v>327.03280000000001</v>
      </c>
      <c r="F9" s="102">
        <v>0</v>
      </c>
      <c r="G9" s="102">
        <v>327.03280000000001</v>
      </c>
      <c r="H9" s="103">
        <f t="shared" ref="H9:H20" si="1">C9+D9-E9</f>
        <v>0</v>
      </c>
    </row>
    <row r="10" spans="1:8" ht="21" customHeight="1">
      <c r="A10" s="12" t="s">
        <v>242</v>
      </c>
      <c r="B10" s="12" t="s">
        <v>243</v>
      </c>
      <c r="C10" s="164">
        <v>20.840129999999998</v>
      </c>
      <c r="D10" s="102">
        <v>153.82</v>
      </c>
      <c r="E10" s="103">
        <f t="shared" si="0"/>
        <v>174.66012999999998</v>
      </c>
      <c r="F10" s="102">
        <v>0</v>
      </c>
      <c r="G10" s="102">
        <v>174.66012999999998</v>
      </c>
      <c r="H10" s="103">
        <f t="shared" si="1"/>
        <v>0</v>
      </c>
    </row>
    <row r="11" spans="1:8" ht="21" customHeight="1">
      <c r="A11" s="12" t="s">
        <v>244</v>
      </c>
      <c r="B11" s="12" t="s">
        <v>245</v>
      </c>
      <c r="C11" s="12"/>
      <c r="D11" s="102">
        <v>10.6028</v>
      </c>
      <c r="E11" s="103">
        <f t="shared" si="0"/>
        <v>10.6028</v>
      </c>
      <c r="F11" s="102">
        <v>10.6028</v>
      </c>
      <c r="G11" s="102">
        <v>0</v>
      </c>
      <c r="H11" s="103">
        <f t="shared" si="1"/>
        <v>0</v>
      </c>
    </row>
    <row r="12" spans="1:8" ht="21" customHeight="1">
      <c r="A12" s="12" t="s">
        <v>246</v>
      </c>
      <c r="B12" s="12" t="s">
        <v>247</v>
      </c>
      <c r="C12" s="12"/>
      <c r="D12" s="102">
        <v>5.3550000000000004</v>
      </c>
      <c r="E12" s="103">
        <f t="shared" si="0"/>
        <v>5.3550000000000004</v>
      </c>
      <c r="F12" s="102">
        <v>5.3550000000000004</v>
      </c>
      <c r="G12" s="102">
        <v>0</v>
      </c>
      <c r="H12" s="103">
        <f t="shared" si="1"/>
        <v>0</v>
      </c>
    </row>
    <row r="13" spans="1:8" ht="21" customHeight="1">
      <c r="A13" s="12" t="s">
        <v>248</v>
      </c>
      <c r="B13" s="12" t="s">
        <v>249</v>
      </c>
      <c r="C13" s="12"/>
      <c r="D13" s="102">
        <v>0.17</v>
      </c>
      <c r="E13" s="103">
        <f t="shared" si="0"/>
        <v>0.17</v>
      </c>
      <c r="F13" s="102">
        <v>0.17</v>
      </c>
      <c r="G13" s="102">
        <v>0</v>
      </c>
      <c r="H13" s="103">
        <f t="shared" si="1"/>
        <v>0</v>
      </c>
    </row>
    <row r="14" spans="1:8" ht="21" customHeight="1">
      <c r="A14" s="12" t="s">
        <v>250</v>
      </c>
      <c r="B14" s="12" t="s">
        <v>251</v>
      </c>
      <c r="C14" s="12"/>
      <c r="D14" s="102">
        <v>3.3565999999999998</v>
      </c>
      <c r="E14" s="103">
        <f t="shared" si="0"/>
        <v>3.3565999999999998</v>
      </c>
      <c r="F14" s="102">
        <v>3.3565999999999998</v>
      </c>
      <c r="G14" s="102">
        <v>0</v>
      </c>
      <c r="H14" s="103">
        <f t="shared" si="1"/>
        <v>0</v>
      </c>
    </row>
    <row r="15" spans="1:8" ht="21" customHeight="1">
      <c r="A15" s="12" t="s">
        <v>277</v>
      </c>
      <c r="B15" s="12" t="s">
        <v>278</v>
      </c>
      <c r="C15" s="12"/>
      <c r="D15" s="102">
        <v>3.1265999999999998</v>
      </c>
      <c r="E15" s="103"/>
      <c r="F15" s="102">
        <v>3.1265999999999998</v>
      </c>
      <c r="G15" s="102">
        <v>0</v>
      </c>
      <c r="H15" s="103"/>
    </row>
    <row r="16" spans="1:8" ht="21" customHeight="1">
      <c r="A16" s="12" t="s">
        <v>252</v>
      </c>
      <c r="B16" s="12" t="s">
        <v>253</v>
      </c>
      <c r="C16" s="12"/>
      <c r="D16" s="102">
        <v>0.8</v>
      </c>
      <c r="E16" s="103">
        <f t="shared" si="0"/>
        <v>0.8</v>
      </c>
      <c r="F16" s="102">
        <v>0.8</v>
      </c>
      <c r="G16" s="102">
        <v>0</v>
      </c>
      <c r="H16" s="103">
        <f t="shared" si="1"/>
        <v>0</v>
      </c>
    </row>
    <row r="17" spans="1:8" ht="21" customHeight="1">
      <c r="A17" s="12" t="s">
        <v>279</v>
      </c>
      <c r="B17" s="12" t="s">
        <v>280</v>
      </c>
      <c r="C17" s="12"/>
      <c r="D17" s="102">
        <v>0.96</v>
      </c>
      <c r="E17" s="103"/>
      <c r="F17" s="102">
        <v>0.96</v>
      </c>
      <c r="G17" s="102">
        <v>0</v>
      </c>
      <c r="H17" s="103"/>
    </row>
    <row r="18" spans="1:8" ht="21" customHeight="1">
      <c r="A18" s="12" t="s">
        <v>254</v>
      </c>
      <c r="B18" s="12" t="s">
        <v>255</v>
      </c>
      <c r="C18" s="12"/>
      <c r="D18" s="102">
        <v>0.16</v>
      </c>
      <c r="E18" s="103">
        <f t="shared" si="0"/>
        <v>0.16</v>
      </c>
      <c r="F18" s="102">
        <v>0.16</v>
      </c>
      <c r="G18" s="102">
        <v>0</v>
      </c>
      <c r="H18" s="103">
        <f t="shared" si="1"/>
        <v>0</v>
      </c>
    </row>
    <row r="19" spans="1:8" ht="21" customHeight="1">
      <c r="A19" s="12" t="s">
        <v>256</v>
      </c>
      <c r="B19" s="12" t="s">
        <v>257</v>
      </c>
      <c r="C19" s="12"/>
      <c r="D19" s="102">
        <v>8.59</v>
      </c>
      <c r="E19" s="103">
        <f t="shared" si="0"/>
        <v>8.59</v>
      </c>
      <c r="F19" s="102">
        <v>8.59</v>
      </c>
      <c r="G19" s="102">
        <v>0</v>
      </c>
      <c r="H19" s="103">
        <f t="shared" si="1"/>
        <v>0</v>
      </c>
    </row>
    <row r="20" spans="1:8" ht="21" customHeight="1">
      <c r="A20" s="12" t="s">
        <v>258</v>
      </c>
      <c r="B20" s="87" t="s">
        <v>259</v>
      </c>
      <c r="C20" s="12"/>
      <c r="D20" s="102">
        <v>3.9</v>
      </c>
      <c r="E20" s="103">
        <f t="shared" si="0"/>
        <v>3.9</v>
      </c>
      <c r="F20" s="102">
        <v>3.9</v>
      </c>
      <c r="G20" s="102">
        <v>0</v>
      </c>
      <c r="H20" s="103">
        <f t="shared" si="1"/>
        <v>0</v>
      </c>
    </row>
    <row r="21" spans="1:8" ht="21" customHeight="1">
      <c r="A21" s="12"/>
      <c r="B21" s="12"/>
      <c r="C21" s="12"/>
      <c r="D21" s="12"/>
      <c r="E21" s="47"/>
      <c r="F21" s="47"/>
      <c r="G21" s="47"/>
      <c r="H21" s="47"/>
    </row>
    <row r="22" spans="1:8" ht="21" customHeight="1">
      <c r="A22" s="128" t="s">
        <v>67</v>
      </c>
      <c r="B22" s="128"/>
      <c r="C22" s="128"/>
      <c r="D22" s="128"/>
      <c r="E22" s="128"/>
      <c r="F22" s="128"/>
      <c r="G22" s="128"/>
      <c r="H22" s="128"/>
    </row>
    <row r="23" spans="1:8" ht="21" customHeight="1">
      <c r="A23" s="48" t="s">
        <v>51</v>
      </c>
      <c r="B23" s="49"/>
      <c r="C23" s="49"/>
      <c r="D23" s="49"/>
      <c r="E23" s="50"/>
      <c r="F23" s="50"/>
      <c r="G23" s="50"/>
      <c r="H23" s="50"/>
    </row>
    <row r="24" spans="1:8" ht="21" customHeight="1">
      <c r="A24" s="31"/>
      <c r="B24" s="49"/>
      <c r="C24" s="49"/>
      <c r="D24" s="49"/>
      <c r="E24" s="50"/>
      <c r="F24" s="50"/>
      <c r="G24" s="50"/>
      <c r="H24" s="50"/>
    </row>
    <row r="25" spans="1:8" ht="21" customHeight="1">
      <c r="A25" s="31"/>
      <c r="B25" s="49"/>
      <c r="C25" s="49"/>
      <c r="D25" s="49"/>
      <c r="E25" s="50"/>
      <c r="F25" s="50"/>
      <c r="G25" s="50"/>
      <c r="H25" s="50"/>
    </row>
    <row r="26" spans="1:8" ht="21" customHeight="1">
      <c r="A26" s="31"/>
      <c r="B26" s="49"/>
      <c r="C26" s="49"/>
      <c r="D26" s="49"/>
      <c r="E26" s="50"/>
      <c r="F26" s="50"/>
      <c r="G26" s="50"/>
      <c r="H26" s="50"/>
    </row>
    <row r="27" spans="1:8" ht="21" customHeight="1">
      <c r="A27" s="31"/>
      <c r="B27" s="49"/>
      <c r="C27" s="49"/>
      <c r="D27" s="49"/>
      <c r="E27" s="50"/>
      <c r="F27" s="50"/>
      <c r="G27" s="50"/>
      <c r="H27" s="50"/>
    </row>
    <row r="28" spans="1:8" ht="21" customHeight="1">
      <c r="A28" s="31"/>
      <c r="B28" s="49"/>
      <c r="C28" s="49"/>
      <c r="D28" s="49"/>
      <c r="E28" s="50"/>
      <c r="F28" s="50"/>
      <c r="G28" s="50"/>
      <c r="H28" s="50"/>
    </row>
    <row r="29" spans="1:8" ht="21" customHeight="1">
      <c r="A29" s="31"/>
      <c r="B29" s="49"/>
      <c r="C29" s="49"/>
      <c r="D29" s="49"/>
      <c r="E29" s="50"/>
      <c r="F29" s="50"/>
      <c r="G29" s="50"/>
      <c r="H29" s="50"/>
    </row>
    <row r="30" spans="1:8" ht="21" customHeight="1">
      <c r="A30" s="31"/>
      <c r="B30" s="49"/>
      <c r="C30" s="49"/>
      <c r="D30" s="49"/>
      <c r="E30" s="50"/>
      <c r="F30" s="50"/>
      <c r="G30" s="50"/>
      <c r="H30" s="50"/>
    </row>
    <row r="31" spans="1:8" ht="21" customHeight="1">
      <c r="A31" s="31"/>
      <c r="B31" s="49"/>
      <c r="C31" s="49"/>
      <c r="D31" s="49"/>
      <c r="E31" s="50"/>
      <c r="F31" s="50"/>
      <c r="G31" s="50"/>
      <c r="H31" s="50"/>
    </row>
    <row r="32" spans="1:8" ht="21" customHeight="1">
      <c r="A32" s="31"/>
      <c r="B32" s="49"/>
      <c r="C32" s="49"/>
      <c r="D32" s="49"/>
      <c r="E32" s="50"/>
      <c r="F32" s="50"/>
      <c r="G32" s="50"/>
      <c r="H32" s="50"/>
    </row>
    <row r="33" spans="1:8" ht="21" customHeight="1">
      <c r="A33" s="31"/>
      <c r="B33" s="49"/>
      <c r="C33" s="49"/>
      <c r="D33" s="49"/>
      <c r="E33" s="50"/>
      <c r="F33" s="50"/>
      <c r="G33" s="50"/>
      <c r="H33" s="50"/>
    </row>
    <row r="34" spans="1:8" ht="21" customHeight="1">
      <c r="A34" s="51"/>
      <c r="B34" s="52"/>
      <c r="C34" s="52"/>
      <c r="D34" s="52"/>
      <c r="E34" s="53"/>
      <c r="F34" s="53"/>
      <c r="G34" s="53"/>
      <c r="H34" s="53"/>
    </row>
    <row r="35" spans="1:8" ht="21" customHeight="1">
      <c r="A35" s="51"/>
      <c r="B35" s="52"/>
      <c r="C35" s="52"/>
      <c r="D35" s="52"/>
      <c r="E35" s="53"/>
      <c r="F35" s="53"/>
      <c r="G35" s="53"/>
      <c r="H35" s="53"/>
    </row>
    <row r="36" spans="1:8" ht="21" customHeight="1">
      <c r="A36" s="51"/>
      <c r="B36" s="52"/>
      <c r="C36" s="52"/>
      <c r="D36" s="52"/>
      <c r="E36" s="53"/>
      <c r="F36" s="53"/>
      <c r="G36" s="53"/>
      <c r="H36" s="53"/>
    </row>
    <row r="37" spans="1:8" ht="21" customHeight="1">
      <c r="A37" s="51"/>
      <c r="B37" s="52"/>
      <c r="C37" s="52"/>
      <c r="D37" s="52"/>
      <c r="E37" s="53"/>
      <c r="F37" s="53"/>
      <c r="G37" s="53"/>
      <c r="H37" s="53"/>
    </row>
    <row r="38" spans="1:8" ht="21" customHeight="1">
      <c r="A38" s="51"/>
      <c r="B38" s="52"/>
      <c r="C38" s="52"/>
      <c r="D38" s="52"/>
      <c r="E38" s="53"/>
      <c r="F38" s="53"/>
      <c r="G38" s="53"/>
      <c r="H38" s="53"/>
    </row>
    <row r="39" spans="1:8">
      <c r="A39" s="51"/>
      <c r="B39" s="52"/>
      <c r="C39" s="52"/>
      <c r="D39" s="52"/>
      <c r="E39" s="53"/>
      <c r="F39" s="53"/>
      <c r="G39" s="53"/>
      <c r="H39" s="53"/>
    </row>
    <row r="40" spans="1:8">
      <c r="A40" s="51"/>
      <c r="B40" s="52"/>
      <c r="C40" s="52"/>
      <c r="D40" s="52"/>
      <c r="E40" s="53"/>
      <c r="F40" s="53"/>
      <c r="G40" s="53"/>
      <c r="H40" s="53"/>
    </row>
    <row r="41" spans="1:8">
      <c r="A41" s="51"/>
      <c r="B41" s="52"/>
      <c r="C41" s="52"/>
      <c r="D41" s="52"/>
      <c r="E41" s="53"/>
      <c r="F41" s="53"/>
      <c r="G41" s="53"/>
      <c r="H41" s="53"/>
    </row>
    <row r="42" spans="1:8">
      <c r="A42" s="51"/>
      <c r="B42" s="52"/>
      <c r="C42" s="52"/>
      <c r="D42" s="52"/>
      <c r="E42" s="53"/>
      <c r="F42" s="53"/>
      <c r="G42" s="53"/>
      <c r="H42" s="53"/>
    </row>
    <row r="43" spans="1:8">
      <c r="A43" s="51"/>
      <c r="B43" s="52"/>
      <c r="C43" s="52"/>
      <c r="D43" s="52"/>
      <c r="E43" s="53"/>
      <c r="F43" s="53"/>
      <c r="G43" s="53"/>
      <c r="H43" s="53"/>
    </row>
    <row r="44" spans="1:8">
      <c r="A44" s="51"/>
      <c r="B44" s="52"/>
      <c r="C44" s="52"/>
      <c r="D44" s="52"/>
      <c r="E44" s="53"/>
      <c r="F44" s="53"/>
      <c r="G44" s="53"/>
      <c r="H44" s="53"/>
    </row>
    <row r="45" spans="1:8">
      <c r="A45" s="51"/>
      <c r="B45" s="52"/>
      <c r="C45" s="52"/>
      <c r="D45" s="52"/>
      <c r="E45" s="53"/>
      <c r="F45" s="53"/>
      <c r="G45" s="53"/>
      <c r="H45" s="53"/>
    </row>
    <row r="46" spans="1:8">
      <c r="A46" s="51"/>
      <c r="B46" s="52"/>
      <c r="C46" s="52"/>
      <c r="D46" s="52"/>
      <c r="E46" s="53"/>
      <c r="F46" s="53"/>
      <c r="G46" s="53"/>
      <c r="H46" s="53"/>
    </row>
    <row r="47" spans="1:8">
      <c r="A47" s="51"/>
      <c r="B47" s="52"/>
      <c r="C47" s="52"/>
      <c r="D47" s="52"/>
      <c r="E47" s="53"/>
      <c r="F47" s="53"/>
      <c r="G47" s="53"/>
      <c r="H47" s="53"/>
    </row>
    <row r="48" spans="1:8">
      <c r="A48" s="51"/>
      <c r="B48" s="52"/>
      <c r="C48" s="52"/>
      <c r="D48" s="52"/>
      <c r="E48" s="53"/>
      <c r="F48" s="53"/>
      <c r="G48" s="53"/>
      <c r="H48" s="53"/>
    </row>
    <row r="49" spans="1:8">
      <c r="A49" s="51"/>
      <c r="B49" s="52"/>
      <c r="C49" s="52"/>
      <c r="D49" s="52"/>
      <c r="E49" s="53"/>
      <c r="F49" s="53"/>
      <c r="G49" s="53"/>
      <c r="H49" s="53"/>
    </row>
    <row r="50" spans="1:8">
      <c r="A50" s="51"/>
      <c r="B50" s="52"/>
      <c r="C50" s="52"/>
      <c r="D50" s="52"/>
      <c r="E50" s="53"/>
      <c r="F50" s="53"/>
      <c r="G50" s="53"/>
      <c r="H50" s="53"/>
    </row>
    <row r="51" spans="1:8">
      <c r="A51" s="51"/>
      <c r="B51" s="52"/>
      <c r="C51" s="52"/>
      <c r="D51" s="52"/>
      <c r="E51" s="53"/>
      <c r="F51" s="53"/>
      <c r="G51" s="53"/>
      <c r="H51" s="53"/>
    </row>
    <row r="52" spans="1:8">
      <c r="A52" s="51"/>
      <c r="B52" s="52"/>
      <c r="C52" s="52"/>
      <c r="D52" s="52"/>
      <c r="E52" s="53"/>
      <c r="F52" s="53"/>
      <c r="G52" s="53"/>
      <c r="H52" s="53"/>
    </row>
    <row r="53" spans="1:8">
      <c r="A53" s="51"/>
      <c r="B53" s="52"/>
      <c r="C53" s="52"/>
      <c r="D53" s="52"/>
      <c r="E53" s="53"/>
      <c r="F53" s="53"/>
      <c r="G53" s="53"/>
      <c r="H53" s="53"/>
    </row>
    <row r="54" spans="1:8">
      <c r="A54" s="51"/>
      <c r="B54" s="52"/>
      <c r="C54" s="52"/>
      <c r="D54" s="52"/>
      <c r="E54" s="53"/>
      <c r="F54" s="53"/>
      <c r="G54" s="53"/>
      <c r="H54" s="53"/>
    </row>
    <row r="55" spans="1:8">
      <c r="A55" s="51"/>
      <c r="B55" s="52"/>
      <c r="C55" s="52"/>
      <c r="D55" s="52"/>
      <c r="E55" s="53"/>
      <c r="F55" s="53"/>
      <c r="G55" s="53"/>
      <c r="H55" s="53"/>
    </row>
    <row r="56" spans="1:8">
      <c r="A56" s="51"/>
      <c r="B56" s="52"/>
      <c r="C56" s="52"/>
      <c r="D56" s="52"/>
      <c r="E56" s="53"/>
      <c r="F56" s="53"/>
      <c r="G56" s="53"/>
      <c r="H56" s="53"/>
    </row>
    <row r="57" spans="1:8">
      <c r="A57" s="51"/>
      <c r="B57" s="52"/>
      <c r="C57" s="52"/>
      <c r="D57" s="52"/>
      <c r="E57" s="53"/>
      <c r="F57" s="53"/>
      <c r="G57" s="53"/>
      <c r="H57" s="53"/>
    </row>
    <row r="58" spans="1:8">
      <c r="A58" s="51"/>
      <c r="B58" s="52"/>
      <c r="C58" s="52"/>
      <c r="D58" s="52"/>
      <c r="E58" s="54"/>
      <c r="F58" s="54"/>
      <c r="G58" s="54"/>
      <c r="H58" s="54"/>
    </row>
    <row r="59" spans="1:8">
      <c r="A59" s="51"/>
      <c r="B59" s="52"/>
      <c r="C59" s="52"/>
      <c r="D59" s="52"/>
      <c r="E59" s="54"/>
      <c r="F59" s="54"/>
      <c r="G59" s="54"/>
      <c r="H59" s="54"/>
    </row>
    <row r="60" spans="1:8">
      <c r="A60" s="51"/>
      <c r="B60" s="52"/>
      <c r="C60" s="52"/>
      <c r="D60" s="52"/>
      <c r="E60" s="54"/>
      <c r="F60" s="54"/>
      <c r="G60" s="54"/>
      <c r="H60" s="54"/>
    </row>
    <row r="61" spans="1:8">
      <c r="A61" s="51"/>
      <c r="B61" s="52"/>
      <c r="C61" s="52"/>
      <c r="D61" s="52"/>
      <c r="E61" s="54"/>
      <c r="F61" s="54"/>
      <c r="G61" s="54"/>
      <c r="H61" s="54"/>
    </row>
    <row r="62" spans="1:8">
      <c r="A62" s="51"/>
      <c r="B62" s="52"/>
      <c r="C62" s="52"/>
      <c r="D62" s="52"/>
      <c r="E62" s="54"/>
      <c r="F62" s="54"/>
      <c r="G62" s="54"/>
      <c r="H62" s="54"/>
    </row>
    <row r="63" spans="1:8">
      <c r="A63" s="51"/>
      <c r="B63" s="52"/>
      <c r="C63" s="52"/>
      <c r="D63" s="52"/>
      <c r="E63" s="54"/>
      <c r="F63" s="54"/>
      <c r="G63" s="54"/>
      <c r="H63" s="54"/>
    </row>
    <row r="64" spans="1:8">
      <c r="A64" s="51"/>
      <c r="B64" s="52"/>
      <c r="C64" s="52"/>
      <c r="D64" s="52"/>
      <c r="E64" s="54"/>
      <c r="F64" s="54"/>
      <c r="G64" s="54"/>
      <c r="H64" s="54"/>
    </row>
    <row r="65" spans="1:8">
      <c r="A65" s="51"/>
      <c r="B65" s="52"/>
      <c r="C65" s="52"/>
      <c r="D65" s="52"/>
      <c r="E65" s="54"/>
      <c r="F65" s="54"/>
      <c r="G65" s="54"/>
      <c r="H65" s="54"/>
    </row>
    <row r="66" spans="1:8">
      <c r="A66" s="51"/>
      <c r="B66" s="52"/>
      <c r="C66" s="52"/>
      <c r="D66" s="52"/>
      <c r="E66" s="54"/>
      <c r="F66" s="54"/>
      <c r="G66" s="54"/>
      <c r="H66" s="54"/>
    </row>
    <row r="67" spans="1:8">
      <c r="A67" s="51"/>
      <c r="B67" s="52"/>
      <c r="C67" s="52"/>
      <c r="D67" s="52"/>
      <c r="E67" s="54"/>
      <c r="F67" s="54"/>
      <c r="G67" s="54"/>
      <c r="H67" s="54"/>
    </row>
    <row r="68" spans="1:8">
      <c r="A68" s="51"/>
      <c r="B68" s="52"/>
      <c r="C68" s="52"/>
      <c r="D68" s="52"/>
      <c r="E68" s="54"/>
      <c r="F68" s="54"/>
      <c r="G68" s="54"/>
      <c r="H68" s="54"/>
    </row>
    <row r="69" spans="1:8">
      <c r="A69" s="51"/>
      <c r="B69" s="52"/>
      <c r="C69" s="52"/>
      <c r="D69" s="52"/>
      <c r="E69" s="54"/>
      <c r="F69" s="54"/>
      <c r="G69" s="54"/>
      <c r="H69" s="54"/>
    </row>
    <row r="70" spans="1:8">
      <c r="A70" s="51"/>
      <c r="B70" s="52"/>
      <c r="C70" s="52"/>
      <c r="D70" s="52"/>
      <c r="E70" s="54"/>
      <c r="F70" s="54"/>
      <c r="G70" s="54"/>
      <c r="H70" s="54"/>
    </row>
    <row r="71" spans="1:8">
      <c r="A71" s="51"/>
      <c r="B71" s="52"/>
      <c r="C71" s="52"/>
      <c r="D71" s="52"/>
      <c r="E71" s="54"/>
      <c r="F71" s="54"/>
      <c r="G71" s="54"/>
      <c r="H71" s="54"/>
    </row>
    <row r="72" spans="1:8">
      <c r="A72" s="51"/>
      <c r="B72" s="52"/>
      <c r="C72" s="52"/>
      <c r="D72" s="52"/>
      <c r="E72" s="54"/>
      <c r="F72" s="54"/>
      <c r="G72" s="54"/>
      <c r="H72" s="54"/>
    </row>
    <row r="73" spans="1:8">
      <c r="A73" s="51"/>
      <c r="B73" s="52"/>
      <c r="C73" s="52"/>
      <c r="D73" s="52"/>
      <c r="E73" s="54"/>
      <c r="F73" s="54"/>
      <c r="G73" s="54"/>
      <c r="H73" s="54"/>
    </row>
    <row r="74" spans="1:8">
      <c r="A74" s="51"/>
      <c r="B74" s="52"/>
      <c r="C74" s="52"/>
      <c r="D74" s="52"/>
      <c r="E74" s="54"/>
      <c r="F74" s="54"/>
      <c r="G74" s="54"/>
      <c r="H74" s="54"/>
    </row>
    <row r="75" spans="1:8">
      <c r="A75" s="51"/>
      <c r="B75" s="52"/>
      <c r="C75" s="52"/>
      <c r="D75" s="52"/>
      <c r="E75" s="54"/>
      <c r="F75" s="54"/>
      <c r="G75" s="54"/>
      <c r="H75" s="54"/>
    </row>
    <row r="76" spans="1:8">
      <c r="A76" s="51"/>
      <c r="B76" s="52"/>
      <c r="C76" s="52"/>
      <c r="D76" s="52"/>
      <c r="E76" s="54"/>
      <c r="F76" s="54"/>
      <c r="G76" s="54"/>
      <c r="H76" s="54"/>
    </row>
    <row r="77" spans="1:8">
      <c r="A77" s="51"/>
      <c r="B77" s="52"/>
      <c r="C77" s="52"/>
      <c r="D77" s="52"/>
      <c r="E77" s="54"/>
      <c r="F77" s="54"/>
      <c r="G77" s="54"/>
      <c r="H77" s="54"/>
    </row>
    <row r="78" spans="1:8">
      <c r="A78" s="51"/>
      <c r="B78" s="52"/>
      <c r="C78" s="52"/>
      <c r="D78" s="52"/>
      <c r="E78" s="54"/>
      <c r="F78" s="54"/>
      <c r="G78" s="54"/>
      <c r="H78" s="54"/>
    </row>
    <row r="79" spans="1:8">
      <c r="A79" s="51"/>
      <c r="B79" s="52"/>
      <c r="C79" s="52"/>
      <c r="D79" s="52"/>
      <c r="E79" s="54"/>
      <c r="F79" s="54"/>
      <c r="G79" s="54"/>
      <c r="H79" s="54"/>
    </row>
    <row r="80" spans="1:8">
      <c r="A80" s="51"/>
      <c r="B80" s="52"/>
      <c r="C80" s="52"/>
      <c r="D80" s="52"/>
      <c r="E80" s="54"/>
      <c r="F80" s="54"/>
      <c r="G80" s="54"/>
      <c r="H80" s="54"/>
    </row>
    <row r="81" spans="1:8">
      <c r="A81" s="51"/>
      <c r="B81" s="52"/>
      <c r="C81" s="52"/>
      <c r="D81" s="52"/>
      <c r="E81" s="54"/>
      <c r="F81" s="54"/>
      <c r="G81" s="54"/>
      <c r="H81" s="54"/>
    </row>
    <row r="82" spans="1:8">
      <c r="A82" s="51"/>
      <c r="B82" s="52"/>
      <c r="C82" s="52"/>
      <c r="D82" s="52"/>
      <c r="E82" s="54"/>
      <c r="F82" s="54"/>
      <c r="G82" s="54"/>
      <c r="H82" s="54"/>
    </row>
    <row r="83" spans="1:8">
      <c r="A83" s="51"/>
      <c r="B83" s="52"/>
      <c r="C83" s="52"/>
      <c r="D83" s="52"/>
      <c r="E83" s="54"/>
      <c r="F83" s="54"/>
      <c r="G83" s="54"/>
      <c r="H83" s="54"/>
    </row>
    <row r="84" spans="1:8">
      <c r="A84" s="51"/>
      <c r="B84" s="52"/>
      <c r="C84" s="52"/>
      <c r="D84" s="52"/>
      <c r="E84" s="54"/>
      <c r="F84" s="54"/>
      <c r="G84" s="54"/>
      <c r="H84" s="54"/>
    </row>
    <row r="85" spans="1:8">
      <c r="A85" s="51"/>
      <c r="B85" s="52"/>
      <c r="C85" s="52"/>
      <c r="D85" s="52"/>
      <c r="E85" s="54"/>
      <c r="F85" s="54"/>
      <c r="G85" s="54"/>
      <c r="H85" s="54"/>
    </row>
    <row r="86" spans="1:8">
      <c r="A86" s="51"/>
      <c r="B86" s="52"/>
      <c r="C86" s="52"/>
      <c r="D86" s="52"/>
      <c r="E86" s="54"/>
      <c r="F86" s="54"/>
      <c r="G86" s="54"/>
      <c r="H86" s="54"/>
    </row>
    <row r="87" spans="1:8">
      <c r="A87" s="51"/>
      <c r="B87" s="52"/>
      <c r="C87" s="52"/>
      <c r="D87" s="52"/>
      <c r="E87" s="54"/>
      <c r="F87" s="54"/>
      <c r="G87" s="54"/>
      <c r="H87" s="54"/>
    </row>
    <row r="88" spans="1:8">
      <c r="A88" s="51"/>
      <c r="B88" s="52"/>
      <c r="C88" s="52"/>
      <c r="D88" s="52"/>
      <c r="E88" s="54"/>
      <c r="F88" s="54"/>
      <c r="G88" s="54"/>
      <c r="H88" s="54"/>
    </row>
    <row r="89" spans="1:8">
      <c r="A89" s="51"/>
      <c r="B89" s="52"/>
      <c r="C89" s="52"/>
      <c r="D89" s="52"/>
      <c r="E89" s="54"/>
      <c r="F89" s="54"/>
      <c r="G89" s="54"/>
      <c r="H89" s="54"/>
    </row>
    <row r="90" spans="1:8">
      <c r="A90" s="51"/>
      <c r="B90" s="52"/>
      <c r="C90" s="52"/>
      <c r="D90" s="52"/>
      <c r="E90" s="54"/>
      <c r="F90" s="54"/>
      <c r="G90" s="54"/>
      <c r="H90" s="54"/>
    </row>
    <row r="91" spans="1:8">
      <c r="A91" s="51"/>
      <c r="B91" s="52"/>
      <c r="C91" s="52"/>
      <c r="D91" s="52"/>
      <c r="E91" s="54"/>
      <c r="F91" s="54"/>
      <c r="G91" s="54"/>
      <c r="H91" s="54"/>
    </row>
    <row r="92" spans="1:8">
      <c r="A92" s="51"/>
      <c r="B92" s="52"/>
      <c r="C92" s="52"/>
      <c r="D92" s="52"/>
      <c r="E92" s="54"/>
      <c r="F92" s="54"/>
      <c r="G92" s="54"/>
      <c r="H92" s="54"/>
    </row>
    <row r="93" spans="1:8">
      <c r="A93" s="51"/>
      <c r="B93" s="52"/>
      <c r="C93" s="52"/>
      <c r="D93" s="52"/>
      <c r="E93" s="54"/>
      <c r="F93" s="54"/>
      <c r="G93" s="54"/>
      <c r="H93" s="54"/>
    </row>
    <row r="94" spans="1:8">
      <c r="A94" s="51"/>
      <c r="B94" s="52"/>
      <c r="C94" s="52"/>
      <c r="D94" s="52"/>
      <c r="E94" s="54"/>
      <c r="F94" s="54"/>
      <c r="G94" s="54"/>
      <c r="H94" s="54"/>
    </row>
    <row r="95" spans="1:8">
      <c r="A95" s="51"/>
      <c r="B95" s="52"/>
      <c r="C95" s="52"/>
      <c r="D95" s="52"/>
      <c r="E95" s="54"/>
      <c r="F95" s="54"/>
      <c r="G95" s="54"/>
      <c r="H95" s="54"/>
    </row>
    <row r="96" spans="1:8">
      <c r="A96" s="51"/>
      <c r="B96" s="52"/>
      <c r="C96" s="52"/>
      <c r="D96" s="52"/>
      <c r="E96" s="54"/>
      <c r="F96" s="54"/>
      <c r="G96" s="54"/>
      <c r="H96" s="54"/>
    </row>
    <row r="97" spans="1:8">
      <c r="A97" s="51"/>
      <c r="B97" s="52"/>
      <c r="C97" s="52"/>
      <c r="D97" s="52"/>
      <c r="E97" s="54"/>
      <c r="F97" s="54"/>
      <c r="G97" s="54"/>
      <c r="H97" s="54"/>
    </row>
    <row r="98" spans="1:8">
      <c r="A98" s="51"/>
      <c r="B98" s="52"/>
      <c r="C98" s="52"/>
      <c r="D98" s="52"/>
      <c r="E98" s="54"/>
      <c r="F98" s="54"/>
      <c r="G98" s="54"/>
      <c r="H98" s="54"/>
    </row>
    <row r="99" spans="1:8">
      <c r="A99" s="51"/>
      <c r="B99" s="52"/>
      <c r="C99" s="52"/>
      <c r="D99" s="52"/>
      <c r="E99" s="54"/>
      <c r="F99" s="54"/>
      <c r="G99" s="54"/>
      <c r="H99" s="54"/>
    </row>
    <row r="100" spans="1:8">
      <c r="A100" s="51"/>
      <c r="B100" s="52"/>
      <c r="C100" s="52"/>
      <c r="D100" s="52"/>
      <c r="E100" s="54"/>
      <c r="F100" s="54"/>
      <c r="G100" s="54"/>
      <c r="H100" s="54"/>
    </row>
    <row r="101" spans="1:8">
      <c r="A101" s="51"/>
      <c r="B101" s="52"/>
      <c r="C101" s="52"/>
      <c r="D101" s="52"/>
      <c r="E101" s="54"/>
      <c r="F101" s="54"/>
      <c r="G101" s="54"/>
      <c r="H101" s="54"/>
    </row>
    <row r="102" spans="1:8">
      <c r="A102" s="51"/>
      <c r="B102" s="52"/>
      <c r="C102" s="52"/>
      <c r="D102" s="52"/>
      <c r="E102" s="54"/>
      <c r="F102" s="54"/>
      <c r="G102" s="54"/>
      <c r="H102" s="54"/>
    </row>
    <row r="103" spans="1:8">
      <c r="A103" s="51"/>
      <c r="B103" s="52"/>
      <c r="C103" s="52"/>
      <c r="D103" s="52"/>
      <c r="E103" s="54"/>
      <c r="F103" s="54"/>
      <c r="G103" s="54"/>
      <c r="H103" s="54"/>
    </row>
    <row r="104" spans="1:8">
      <c r="A104" s="51"/>
      <c r="B104" s="52"/>
      <c r="C104" s="52"/>
      <c r="D104" s="52"/>
      <c r="E104" s="54"/>
      <c r="F104" s="54"/>
      <c r="G104" s="54"/>
      <c r="H104" s="54"/>
    </row>
    <row r="105" spans="1:8">
      <c r="A105" s="51"/>
      <c r="B105" s="52"/>
      <c r="C105" s="52"/>
      <c r="D105" s="52"/>
      <c r="E105" s="54"/>
      <c r="F105" s="54"/>
      <c r="G105" s="54"/>
      <c r="H105" s="54"/>
    </row>
    <row r="106" spans="1:8">
      <c r="A106" s="51"/>
      <c r="B106" s="52"/>
      <c r="C106" s="52"/>
      <c r="D106" s="52"/>
      <c r="E106" s="54"/>
      <c r="F106" s="54"/>
      <c r="G106" s="54"/>
      <c r="H106" s="54"/>
    </row>
    <row r="107" spans="1:8">
      <c r="A107" s="51"/>
      <c r="B107" s="52"/>
      <c r="C107" s="52"/>
      <c r="D107" s="52"/>
      <c r="E107" s="54"/>
      <c r="F107" s="54"/>
      <c r="G107" s="54"/>
      <c r="H107" s="54"/>
    </row>
    <row r="108" spans="1:8">
      <c r="A108" s="51"/>
      <c r="B108" s="52"/>
      <c r="C108" s="52"/>
      <c r="D108" s="52"/>
      <c r="E108" s="54"/>
      <c r="F108" s="54"/>
      <c r="G108" s="54"/>
      <c r="H108" s="54"/>
    </row>
    <row r="109" spans="1:8">
      <c r="A109" s="51"/>
      <c r="B109" s="52"/>
      <c r="C109" s="52"/>
      <c r="D109" s="52"/>
      <c r="E109" s="54"/>
      <c r="F109" s="54"/>
      <c r="G109" s="54"/>
      <c r="H109" s="54"/>
    </row>
    <row r="110" spans="1:8">
      <c r="A110" s="51"/>
      <c r="B110" s="52"/>
      <c r="C110" s="52"/>
      <c r="D110" s="52"/>
      <c r="E110" s="54"/>
      <c r="F110" s="54"/>
      <c r="G110" s="54"/>
      <c r="H110" s="54"/>
    </row>
    <row r="111" spans="1:8">
      <c r="A111" s="51"/>
      <c r="B111" s="52"/>
      <c r="C111" s="52"/>
      <c r="D111" s="52"/>
      <c r="E111" s="54"/>
      <c r="F111" s="54"/>
      <c r="G111" s="54"/>
      <c r="H111" s="54"/>
    </row>
    <row r="112" spans="1:8">
      <c r="A112" s="51"/>
      <c r="B112" s="52"/>
      <c r="C112" s="52"/>
      <c r="D112" s="52"/>
      <c r="E112" s="54"/>
      <c r="F112" s="54"/>
      <c r="G112" s="54"/>
      <c r="H112" s="54"/>
    </row>
    <row r="113" spans="1:8">
      <c r="A113" s="51"/>
      <c r="B113" s="52"/>
      <c r="C113" s="52"/>
      <c r="D113" s="52"/>
      <c r="E113" s="54"/>
      <c r="F113" s="54"/>
      <c r="G113" s="54"/>
      <c r="H113" s="54"/>
    </row>
    <row r="114" spans="1:8">
      <c r="A114" s="51"/>
      <c r="B114" s="52"/>
      <c r="C114" s="52"/>
      <c r="D114" s="52"/>
      <c r="E114" s="54"/>
      <c r="F114" s="54"/>
      <c r="G114" s="54"/>
      <c r="H114" s="54"/>
    </row>
    <row r="115" spans="1:8">
      <c r="A115" s="51"/>
      <c r="B115" s="52"/>
      <c r="C115" s="52"/>
      <c r="D115" s="52"/>
      <c r="E115" s="54"/>
      <c r="F115" s="54"/>
      <c r="G115" s="54"/>
      <c r="H115" s="54"/>
    </row>
    <row r="116" spans="1:8">
      <c r="A116" s="51"/>
      <c r="B116" s="52"/>
      <c r="C116" s="52"/>
      <c r="D116" s="52"/>
      <c r="E116" s="54"/>
      <c r="F116" s="54"/>
      <c r="G116" s="54"/>
      <c r="H116" s="54"/>
    </row>
    <row r="117" spans="1:8">
      <c r="A117" s="51"/>
      <c r="B117" s="52"/>
      <c r="C117" s="52"/>
      <c r="D117" s="52"/>
      <c r="E117" s="54"/>
      <c r="F117" s="54"/>
      <c r="G117" s="54"/>
      <c r="H117" s="54"/>
    </row>
    <row r="118" spans="1:8">
      <c r="A118" s="51"/>
      <c r="B118" s="52"/>
      <c r="C118" s="52"/>
      <c r="D118" s="52"/>
      <c r="E118" s="54"/>
      <c r="F118" s="54"/>
      <c r="G118" s="54"/>
      <c r="H118" s="54"/>
    </row>
    <row r="119" spans="1:8">
      <c r="A119" s="51"/>
      <c r="B119" s="52"/>
      <c r="C119" s="52"/>
      <c r="D119" s="52"/>
      <c r="E119" s="54"/>
      <c r="F119" s="54"/>
      <c r="G119" s="54"/>
      <c r="H119" s="54"/>
    </row>
    <row r="120" spans="1:8">
      <c r="A120" s="51"/>
      <c r="B120" s="52"/>
      <c r="C120" s="52"/>
      <c r="D120" s="52"/>
      <c r="E120" s="54"/>
      <c r="F120" s="54"/>
      <c r="G120" s="54"/>
      <c r="H120" s="54"/>
    </row>
  </sheetData>
  <mergeCells count="9">
    <mergeCell ref="A1:H1"/>
    <mergeCell ref="E4:G4"/>
    <mergeCell ref="A6:B6"/>
    <mergeCell ref="A22:H22"/>
    <mergeCell ref="A4:A5"/>
    <mergeCell ref="B4:B5"/>
    <mergeCell ref="C4:C5"/>
    <mergeCell ref="D4:D5"/>
    <mergeCell ref="H4:H5"/>
  </mergeCells>
  <phoneticPr fontId="4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98"/>
  <sheetViews>
    <sheetView workbookViewId="0">
      <pane xSplit="2" ySplit="6" topLeftCell="C7" activePane="bottomRight" state="frozen"/>
      <selection pane="topRight" activeCell="C1" sqref="C1"/>
      <selection pane="bottomLeft" activeCell="A7" sqref="A7"/>
      <selection pane="bottomRight" activeCell="I6" sqref="I6"/>
    </sheetView>
  </sheetViews>
  <sheetFormatPr defaultColWidth="9.109375" defaultRowHeight="12.75" customHeight="1"/>
  <cols>
    <col min="1" max="1" width="13" style="1" customWidth="1"/>
    <col min="2" max="2" width="30.6640625" style="1" customWidth="1"/>
    <col min="3" max="5" width="19.109375" style="1" customWidth="1"/>
    <col min="6" max="247" width="9.109375" style="1"/>
    <col min="248" max="248" width="14.109375" style="1" customWidth="1"/>
    <col min="249" max="249" width="16.77734375" style="1" customWidth="1"/>
    <col min="250" max="252" width="19" style="1" customWidth="1"/>
    <col min="253" max="253" width="16.77734375" style="1" customWidth="1"/>
    <col min="254" max="255" width="6.109375" style="1" customWidth="1"/>
    <col min="256" max="503" width="9.109375" style="1"/>
    <col min="504" max="504" width="14.109375" style="1" customWidth="1"/>
    <col min="505" max="505" width="16.77734375" style="1" customWidth="1"/>
    <col min="506" max="508" width="19" style="1" customWidth="1"/>
    <col min="509" max="509" width="16.77734375" style="1" customWidth="1"/>
    <col min="510" max="511" width="6.109375" style="1" customWidth="1"/>
    <col min="512" max="759" width="9.109375" style="1"/>
    <col min="760" max="760" width="14.109375" style="1" customWidth="1"/>
    <col min="761" max="761" width="16.77734375" style="1" customWidth="1"/>
    <col min="762" max="764" width="19" style="1" customWidth="1"/>
    <col min="765" max="765" width="16.77734375" style="1" customWidth="1"/>
    <col min="766" max="767" width="6.109375" style="1" customWidth="1"/>
    <col min="768" max="1015" width="9.109375" style="1"/>
    <col min="1016" max="1016" width="14.109375" style="1" customWidth="1"/>
    <col min="1017" max="1017" width="16.77734375" style="1" customWidth="1"/>
    <col min="1018" max="1020" width="19" style="1" customWidth="1"/>
    <col min="1021" max="1021" width="16.77734375" style="1" customWidth="1"/>
    <col min="1022" max="1023" width="6.109375" style="1" customWidth="1"/>
    <col min="1024" max="1271" width="9.109375" style="1"/>
    <col min="1272" max="1272" width="14.109375" style="1" customWidth="1"/>
    <col min="1273" max="1273" width="16.77734375" style="1" customWidth="1"/>
    <col min="1274" max="1276" width="19" style="1" customWidth="1"/>
    <col min="1277" max="1277" width="16.77734375" style="1" customWidth="1"/>
    <col min="1278" max="1279" width="6.109375" style="1" customWidth="1"/>
    <col min="1280" max="1527" width="9.109375" style="1"/>
    <col min="1528" max="1528" width="14.109375" style="1" customWidth="1"/>
    <col min="1529" max="1529" width="16.77734375" style="1" customWidth="1"/>
    <col min="1530" max="1532" width="19" style="1" customWidth="1"/>
    <col min="1533" max="1533" width="16.77734375" style="1" customWidth="1"/>
    <col min="1534" max="1535" width="6.109375" style="1" customWidth="1"/>
    <col min="1536" max="1783" width="9.109375" style="1"/>
    <col min="1784" max="1784" width="14.109375" style="1" customWidth="1"/>
    <col min="1785" max="1785" width="16.77734375" style="1" customWidth="1"/>
    <col min="1786" max="1788" width="19" style="1" customWidth="1"/>
    <col min="1789" max="1789" width="16.77734375" style="1" customWidth="1"/>
    <col min="1790" max="1791" width="6.109375" style="1" customWidth="1"/>
    <col min="1792" max="2039" width="9.109375" style="1"/>
    <col min="2040" max="2040" width="14.109375" style="1" customWidth="1"/>
    <col min="2041" max="2041" width="16.77734375" style="1" customWidth="1"/>
    <col min="2042" max="2044" width="19" style="1" customWidth="1"/>
    <col min="2045" max="2045" width="16.77734375" style="1" customWidth="1"/>
    <col min="2046" max="2047" width="6.109375" style="1" customWidth="1"/>
    <col min="2048" max="2295" width="9.109375" style="1"/>
    <col min="2296" max="2296" width="14.109375" style="1" customWidth="1"/>
    <col min="2297" max="2297" width="16.77734375" style="1" customWidth="1"/>
    <col min="2298" max="2300" width="19" style="1" customWidth="1"/>
    <col min="2301" max="2301" width="16.77734375" style="1" customWidth="1"/>
    <col min="2302" max="2303" width="6.109375" style="1" customWidth="1"/>
    <col min="2304" max="2551" width="9.109375" style="1"/>
    <col min="2552" max="2552" width="14.109375" style="1" customWidth="1"/>
    <col min="2553" max="2553" width="16.77734375" style="1" customWidth="1"/>
    <col min="2554" max="2556" width="19" style="1" customWidth="1"/>
    <col min="2557" max="2557" width="16.77734375" style="1" customWidth="1"/>
    <col min="2558" max="2559" width="6.109375" style="1" customWidth="1"/>
    <col min="2560" max="2807" width="9.109375" style="1"/>
    <col min="2808" max="2808" width="14.109375" style="1" customWidth="1"/>
    <col min="2809" max="2809" width="16.77734375" style="1" customWidth="1"/>
    <col min="2810" max="2812" width="19" style="1" customWidth="1"/>
    <col min="2813" max="2813" width="16.77734375" style="1" customWidth="1"/>
    <col min="2814" max="2815" width="6.109375" style="1" customWidth="1"/>
    <col min="2816" max="3063" width="9.109375" style="1"/>
    <col min="3064" max="3064" width="14.109375" style="1" customWidth="1"/>
    <col min="3065" max="3065" width="16.77734375" style="1" customWidth="1"/>
    <col min="3066" max="3068" width="19" style="1" customWidth="1"/>
    <col min="3069" max="3069" width="16.77734375" style="1" customWidth="1"/>
    <col min="3070" max="3071" width="6.109375" style="1" customWidth="1"/>
    <col min="3072" max="3319" width="9.109375" style="1"/>
    <col min="3320" max="3320" width="14.109375" style="1" customWidth="1"/>
    <col min="3321" max="3321" width="16.77734375" style="1" customWidth="1"/>
    <col min="3322" max="3324" width="19" style="1" customWidth="1"/>
    <col min="3325" max="3325" width="16.77734375" style="1" customWidth="1"/>
    <col min="3326" max="3327" width="6.109375" style="1" customWidth="1"/>
    <col min="3328" max="3575" width="9.109375" style="1"/>
    <col min="3576" max="3576" width="14.109375" style="1" customWidth="1"/>
    <col min="3577" max="3577" width="16.77734375" style="1" customWidth="1"/>
    <col min="3578" max="3580" width="19" style="1" customWidth="1"/>
    <col min="3581" max="3581" width="16.77734375" style="1" customWidth="1"/>
    <col min="3582" max="3583" width="6.109375" style="1" customWidth="1"/>
    <col min="3584" max="3831" width="9.109375" style="1"/>
    <col min="3832" max="3832" width="14.109375" style="1" customWidth="1"/>
    <col min="3833" max="3833" width="16.77734375" style="1" customWidth="1"/>
    <col min="3834" max="3836" width="19" style="1" customWidth="1"/>
    <col min="3837" max="3837" width="16.77734375" style="1" customWidth="1"/>
    <col min="3838" max="3839" width="6.109375" style="1" customWidth="1"/>
    <col min="3840" max="4087" width="9.109375" style="1"/>
    <col min="4088" max="4088" width="14.109375" style="1" customWidth="1"/>
    <col min="4089" max="4089" width="16.77734375" style="1" customWidth="1"/>
    <col min="4090" max="4092" width="19" style="1" customWidth="1"/>
    <col min="4093" max="4093" width="16.77734375" style="1" customWidth="1"/>
    <col min="4094" max="4095" width="6.109375" style="1" customWidth="1"/>
    <col min="4096" max="4343" width="9.109375" style="1"/>
    <col min="4344" max="4344" width="14.109375" style="1" customWidth="1"/>
    <col min="4345" max="4345" width="16.77734375" style="1" customWidth="1"/>
    <col min="4346" max="4348" width="19" style="1" customWidth="1"/>
    <col min="4349" max="4349" width="16.77734375" style="1" customWidth="1"/>
    <col min="4350" max="4351" width="6.109375" style="1" customWidth="1"/>
    <col min="4352" max="4599" width="9.109375" style="1"/>
    <col min="4600" max="4600" width="14.109375" style="1" customWidth="1"/>
    <col min="4601" max="4601" width="16.77734375" style="1" customWidth="1"/>
    <col min="4602" max="4604" width="19" style="1" customWidth="1"/>
    <col min="4605" max="4605" width="16.77734375" style="1" customWidth="1"/>
    <col min="4606" max="4607" width="6.109375" style="1" customWidth="1"/>
    <col min="4608" max="4855" width="9.109375" style="1"/>
    <col min="4856" max="4856" width="14.109375" style="1" customWidth="1"/>
    <col min="4857" max="4857" width="16.77734375" style="1" customWidth="1"/>
    <col min="4858" max="4860" width="19" style="1" customWidth="1"/>
    <col min="4861" max="4861" width="16.77734375" style="1" customWidth="1"/>
    <col min="4862" max="4863" width="6.109375" style="1" customWidth="1"/>
    <col min="4864" max="5111" width="9.109375" style="1"/>
    <col min="5112" max="5112" width="14.109375" style="1" customWidth="1"/>
    <col min="5113" max="5113" width="16.77734375" style="1" customWidth="1"/>
    <col min="5114" max="5116" width="19" style="1" customWidth="1"/>
    <col min="5117" max="5117" width="16.77734375" style="1" customWidth="1"/>
    <col min="5118" max="5119" width="6.109375" style="1" customWidth="1"/>
    <col min="5120" max="5367" width="9.109375" style="1"/>
    <col min="5368" max="5368" width="14.109375" style="1" customWidth="1"/>
    <col min="5369" max="5369" width="16.77734375" style="1" customWidth="1"/>
    <col min="5370" max="5372" width="19" style="1" customWidth="1"/>
    <col min="5373" max="5373" width="16.77734375" style="1" customWidth="1"/>
    <col min="5374" max="5375" width="6.109375" style="1" customWidth="1"/>
    <col min="5376" max="5623" width="9.109375" style="1"/>
    <col min="5624" max="5624" width="14.109375" style="1" customWidth="1"/>
    <col min="5625" max="5625" width="16.77734375" style="1" customWidth="1"/>
    <col min="5626" max="5628" width="19" style="1" customWidth="1"/>
    <col min="5629" max="5629" width="16.77734375" style="1" customWidth="1"/>
    <col min="5630" max="5631" width="6.109375" style="1" customWidth="1"/>
    <col min="5632" max="5879" width="9.109375" style="1"/>
    <col min="5880" max="5880" width="14.109375" style="1" customWidth="1"/>
    <col min="5881" max="5881" width="16.77734375" style="1" customWidth="1"/>
    <col min="5882" max="5884" width="19" style="1" customWidth="1"/>
    <col min="5885" max="5885" width="16.77734375" style="1" customWidth="1"/>
    <col min="5886" max="5887" width="6.109375" style="1" customWidth="1"/>
    <col min="5888" max="6135" width="9.109375" style="1"/>
    <col min="6136" max="6136" width="14.109375" style="1" customWidth="1"/>
    <col min="6137" max="6137" width="16.77734375" style="1" customWidth="1"/>
    <col min="6138" max="6140" width="19" style="1" customWidth="1"/>
    <col min="6141" max="6141" width="16.77734375" style="1" customWidth="1"/>
    <col min="6142" max="6143" width="6.109375" style="1" customWidth="1"/>
    <col min="6144" max="6391" width="9.109375" style="1"/>
    <col min="6392" max="6392" width="14.109375" style="1" customWidth="1"/>
    <col min="6393" max="6393" width="16.77734375" style="1" customWidth="1"/>
    <col min="6394" max="6396" width="19" style="1" customWidth="1"/>
    <col min="6397" max="6397" width="16.77734375" style="1" customWidth="1"/>
    <col min="6398" max="6399" width="6.109375" style="1" customWidth="1"/>
    <col min="6400" max="6647" width="9.109375" style="1"/>
    <col min="6648" max="6648" width="14.109375" style="1" customWidth="1"/>
    <col min="6649" max="6649" width="16.77734375" style="1" customWidth="1"/>
    <col min="6650" max="6652" width="19" style="1" customWidth="1"/>
    <col min="6653" max="6653" width="16.77734375" style="1" customWidth="1"/>
    <col min="6654" max="6655" width="6.109375" style="1" customWidth="1"/>
    <col min="6656" max="6903" width="9.109375" style="1"/>
    <col min="6904" max="6904" width="14.109375" style="1" customWidth="1"/>
    <col min="6905" max="6905" width="16.77734375" style="1" customWidth="1"/>
    <col min="6906" max="6908" width="19" style="1" customWidth="1"/>
    <col min="6909" max="6909" width="16.77734375" style="1" customWidth="1"/>
    <col min="6910" max="6911" width="6.109375" style="1" customWidth="1"/>
    <col min="6912" max="7159" width="9.109375" style="1"/>
    <col min="7160" max="7160" width="14.109375" style="1" customWidth="1"/>
    <col min="7161" max="7161" width="16.77734375" style="1" customWidth="1"/>
    <col min="7162" max="7164" width="19" style="1" customWidth="1"/>
    <col min="7165" max="7165" width="16.77734375" style="1" customWidth="1"/>
    <col min="7166" max="7167" width="6.109375" style="1" customWidth="1"/>
    <col min="7168" max="7415" width="9.109375" style="1"/>
    <col min="7416" max="7416" width="14.109375" style="1" customWidth="1"/>
    <col min="7417" max="7417" width="16.77734375" style="1" customWidth="1"/>
    <col min="7418" max="7420" width="19" style="1" customWidth="1"/>
    <col min="7421" max="7421" width="16.77734375" style="1" customWidth="1"/>
    <col min="7422" max="7423" width="6.109375" style="1" customWidth="1"/>
    <col min="7424" max="7671" width="9.109375" style="1"/>
    <col min="7672" max="7672" width="14.109375" style="1" customWidth="1"/>
    <col min="7673" max="7673" width="16.77734375" style="1" customWidth="1"/>
    <col min="7674" max="7676" width="19" style="1" customWidth="1"/>
    <col min="7677" max="7677" width="16.77734375" style="1" customWidth="1"/>
    <col min="7678" max="7679" width="6.109375" style="1" customWidth="1"/>
    <col min="7680" max="7927" width="9.109375" style="1"/>
    <col min="7928" max="7928" width="14.109375" style="1" customWidth="1"/>
    <col min="7929" max="7929" width="16.77734375" style="1" customWidth="1"/>
    <col min="7930" max="7932" width="19" style="1" customWidth="1"/>
    <col min="7933" max="7933" width="16.77734375" style="1" customWidth="1"/>
    <col min="7934" max="7935" width="6.109375" style="1" customWidth="1"/>
    <col min="7936" max="8183" width="9.109375" style="1"/>
    <col min="8184" max="8184" width="14.109375" style="1" customWidth="1"/>
    <col min="8185" max="8185" width="16.77734375" style="1" customWidth="1"/>
    <col min="8186" max="8188" width="19" style="1" customWidth="1"/>
    <col min="8189" max="8189" width="16.77734375" style="1" customWidth="1"/>
    <col min="8190" max="8191" width="6.109375" style="1" customWidth="1"/>
    <col min="8192" max="8439" width="9.109375" style="1"/>
    <col min="8440" max="8440" width="14.109375" style="1" customWidth="1"/>
    <col min="8441" max="8441" width="16.77734375" style="1" customWidth="1"/>
    <col min="8442" max="8444" width="19" style="1" customWidth="1"/>
    <col min="8445" max="8445" width="16.77734375" style="1" customWidth="1"/>
    <col min="8446" max="8447" width="6.109375" style="1" customWidth="1"/>
    <col min="8448" max="8695" width="9.109375" style="1"/>
    <col min="8696" max="8696" width="14.109375" style="1" customWidth="1"/>
    <col min="8697" max="8697" width="16.77734375" style="1" customWidth="1"/>
    <col min="8698" max="8700" width="19" style="1" customWidth="1"/>
    <col min="8701" max="8701" width="16.77734375" style="1" customWidth="1"/>
    <col min="8702" max="8703" width="6.109375" style="1" customWidth="1"/>
    <col min="8704" max="8951" width="9.109375" style="1"/>
    <col min="8952" max="8952" width="14.109375" style="1" customWidth="1"/>
    <col min="8953" max="8953" width="16.77734375" style="1" customWidth="1"/>
    <col min="8954" max="8956" width="19" style="1" customWidth="1"/>
    <col min="8957" max="8957" width="16.77734375" style="1" customWidth="1"/>
    <col min="8958" max="8959" width="6.109375" style="1" customWidth="1"/>
    <col min="8960" max="9207" width="9.109375" style="1"/>
    <col min="9208" max="9208" width="14.109375" style="1" customWidth="1"/>
    <col min="9209" max="9209" width="16.77734375" style="1" customWidth="1"/>
    <col min="9210" max="9212" width="19" style="1" customWidth="1"/>
    <col min="9213" max="9213" width="16.77734375" style="1" customWidth="1"/>
    <col min="9214" max="9215" width="6.109375" style="1" customWidth="1"/>
    <col min="9216" max="9463" width="9.109375" style="1"/>
    <col min="9464" max="9464" width="14.109375" style="1" customWidth="1"/>
    <col min="9465" max="9465" width="16.77734375" style="1" customWidth="1"/>
    <col min="9466" max="9468" width="19" style="1" customWidth="1"/>
    <col min="9469" max="9469" width="16.77734375" style="1" customWidth="1"/>
    <col min="9470" max="9471" width="6.109375" style="1" customWidth="1"/>
    <col min="9472" max="9719" width="9.109375" style="1"/>
    <col min="9720" max="9720" width="14.109375" style="1" customWidth="1"/>
    <col min="9721" max="9721" width="16.77734375" style="1" customWidth="1"/>
    <col min="9722" max="9724" width="19" style="1" customWidth="1"/>
    <col min="9725" max="9725" width="16.77734375" style="1" customWidth="1"/>
    <col min="9726" max="9727" width="6.109375" style="1" customWidth="1"/>
    <col min="9728" max="9975" width="9.109375" style="1"/>
    <col min="9976" max="9976" width="14.109375" style="1" customWidth="1"/>
    <col min="9977" max="9977" width="16.77734375" style="1" customWidth="1"/>
    <col min="9978" max="9980" width="19" style="1" customWidth="1"/>
    <col min="9981" max="9981" width="16.77734375" style="1" customWidth="1"/>
    <col min="9982" max="9983" width="6.109375" style="1" customWidth="1"/>
    <col min="9984" max="10231" width="9.109375" style="1"/>
    <col min="10232" max="10232" width="14.109375" style="1" customWidth="1"/>
    <col min="10233" max="10233" width="16.77734375" style="1" customWidth="1"/>
    <col min="10234" max="10236" width="19" style="1" customWidth="1"/>
    <col min="10237" max="10237" width="16.77734375" style="1" customWidth="1"/>
    <col min="10238" max="10239" width="6.109375" style="1" customWidth="1"/>
    <col min="10240" max="10487" width="9.109375" style="1"/>
    <col min="10488" max="10488" width="14.109375" style="1" customWidth="1"/>
    <col min="10489" max="10489" width="16.77734375" style="1" customWidth="1"/>
    <col min="10490" max="10492" width="19" style="1" customWidth="1"/>
    <col min="10493" max="10493" width="16.77734375" style="1" customWidth="1"/>
    <col min="10494" max="10495" width="6.109375" style="1" customWidth="1"/>
    <col min="10496" max="10743" width="9.109375" style="1"/>
    <col min="10744" max="10744" width="14.109375" style="1" customWidth="1"/>
    <col min="10745" max="10745" width="16.77734375" style="1" customWidth="1"/>
    <col min="10746" max="10748" width="19" style="1" customWidth="1"/>
    <col min="10749" max="10749" width="16.77734375" style="1" customWidth="1"/>
    <col min="10750" max="10751" width="6.109375" style="1" customWidth="1"/>
    <col min="10752" max="10999" width="9.109375" style="1"/>
    <col min="11000" max="11000" width="14.109375" style="1" customWidth="1"/>
    <col min="11001" max="11001" width="16.77734375" style="1" customWidth="1"/>
    <col min="11002" max="11004" width="19" style="1" customWidth="1"/>
    <col min="11005" max="11005" width="16.77734375" style="1" customWidth="1"/>
    <col min="11006" max="11007" width="6.109375" style="1" customWidth="1"/>
    <col min="11008" max="11255" width="9.109375" style="1"/>
    <col min="11256" max="11256" width="14.109375" style="1" customWidth="1"/>
    <col min="11257" max="11257" width="16.77734375" style="1" customWidth="1"/>
    <col min="11258" max="11260" width="19" style="1" customWidth="1"/>
    <col min="11261" max="11261" width="16.77734375" style="1" customWidth="1"/>
    <col min="11262" max="11263" width="6.109375" style="1" customWidth="1"/>
    <col min="11264" max="11511" width="9.109375" style="1"/>
    <col min="11512" max="11512" width="14.109375" style="1" customWidth="1"/>
    <col min="11513" max="11513" width="16.77734375" style="1" customWidth="1"/>
    <col min="11514" max="11516" width="19" style="1" customWidth="1"/>
    <col min="11517" max="11517" width="16.77734375" style="1" customWidth="1"/>
    <col min="11518" max="11519" width="6.109375" style="1" customWidth="1"/>
    <col min="11520" max="11767" width="9.109375" style="1"/>
    <col min="11768" max="11768" width="14.109375" style="1" customWidth="1"/>
    <col min="11769" max="11769" width="16.77734375" style="1" customWidth="1"/>
    <col min="11770" max="11772" width="19" style="1" customWidth="1"/>
    <col min="11773" max="11773" width="16.77734375" style="1" customWidth="1"/>
    <col min="11774" max="11775" width="6.109375" style="1" customWidth="1"/>
    <col min="11776" max="12023" width="9.109375" style="1"/>
    <col min="12024" max="12024" width="14.109375" style="1" customWidth="1"/>
    <col min="12025" max="12025" width="16.77734375" style="1" customWidth="1"/>
    <col min="12026" max="12028" width="19" style="1" customWidth="1"/>
    <col min="12029" max="12029" width="16.77734375" style="1" customWidth="1"/>
    <col min="12030" max="12031" width="6.109375" style="1" customWidth="1"/>
    <col min="12032" max="12279" width="9.109375" style="1"/>
    <col min="12280" max="12280" width="14.109375" style="1" customWidth="1"/>
    <col min="12281" max="12281" width="16.77734375" style="1" customWidth="1"/>
    <col min="12282" max="12284" width="19" style="1" customWidth="1"/>
    <col min="12285" max="12285" width="16.77734375" style="1" customWidth="1"/>
    <col min="12286" max="12287" width="6.109375" style="1" customWidth="1"/>
    <col min="12288" max="12535" width="9.109375" style="1"/>
    <col min="12536" max="12536" width="14.109375" style="1" customWidth="1"/>
    <col min="12537" max="12537" width="16.77734375" style="1" customWidth="1"/>
    <col min="12538" max="12540" width="19" style="1" customWidth="1"/>
    <col min="12541" max="12541" width="16.77734375" style="1" customWidth="1"/>
    <col min="12542" max="12543" width="6.109375" style="1" customWidth="1"/>
    <col min="12544" max="12791" width="9.109375" style="1"/>
    <col min="12792" max="12792" width="14.109375" style="1" customWidth="1"/>
    <col min="12793" max="12793" width="16.77734375" style="1" customWidth="1"/>
    <col min="12794" max="12796" width="19" style="1" customWidth="1"/>
    <col min="12797" max="12797" width="16.77734375" style="1" customWidth="1"/>
    <col min="12798" max="12799" width="6.109375" style="1" customWidth="1"/>
    <col min="12800" max="13047" width="9.109375" style="1"/>
    <col min="13048" max="13048" width="14.109375" style="1" customWidth="1"/>
    <col min="13049" max="13049" width="16.77734375" style="1" customWidth="1"/>
    <col min="13050" max="13052" width="19" style="1" customWidth="1"/>
    <col min="13053" max="13053" width="16.77734375" style="1" customWidth="1"/>
    <col min="13054" max="13055" width="6.109375" style="1" customWidth="1"/>
    <col min="13056" max="13303" width="9.109375" style="1"/>
    <col min="13304" max="13304" width="14.109375" style="1" customWidth="1"/>
    <col min="13305" max="13305" width="16.77734375" style="1" customWidth="1"/>
    <col min="13306" max="13308" width="19" style="1" customWidth="1"/>
    <col min="13309" max="13309" width="16.77734375" style="1" customWidth="1"/>
    <col min="13310" max="13311" width="6.109375" style="1" customWidth="1"/>
    <col min="13312" max="13559" width="9.109375" style="1"/>
    <col min="13560" max="13560" width="14.109375" style="1" customWidth="1"/>
    <col min="13561" max="13561" width="16.77734375" style="1" customWidth="1"/>
    <col min="13562" max="13564" width="19" style="1" customWidth="1"/>
    <col min="13565" max="13565" width="16.77734375" style="1" customWidth="1"/>
    <col min="13566" max="13567" width="6.109375" style="1" customWidth="1"/>
    <col min="13568" max="13815" width="9.109375" style="1"/>
    <col min="13816" max="13816" width="14.109375" style="1" customWidth="1"/>
    <col min="13817" max="13817" width="16.77734375" style="1" customWidth="1"/>
    <col min="13818" max="13820" width="19" style="1" customWidth="1"/>
    <col min="13821" max="13821" width="16.77734375" style="1" customWidth="1"/>
    <col min="13822" max="13823" width="6.109375" style="1" customWidth="1"/>
    <col min="13824" max="14071" width="9.109375" style="1"/>
    <col min="14072" max="14072" width="14.109375" style="1" customWidth="1"/>
    <col min="14073" max="14073" width="16.77734375" style="1" customWidth="1"/>
    <col min="14074" max="14076" width="19" style="1" customWidth="1"/>
    <col min="14077" max="14077" width="16.77734375" style="1" customWidth="1"/>
    <col min="14078" max="14079" width="6.109375" style="1" customWidth="1"/>
    <col min="14080" max="14327" width="9.109375" style="1"/>
    <col min="14328" max="14328" width="14.109375" style="1" customWidth="1"/>
    <col min="14329" max="14329" width="16.77734375" style="1" customWidth="1"/>
    <col min="14330" max="14332" width="19" style="1" customWidth="1"/>
    <col min="14333" max="14333" width="16.77734375" style="1" customWidth="1"/>
    <col min="14334" max="14335" width="6.109375" style="1" customWidth="1"/>
    <col min="14336" max="14583" width="9.109375" style="1"/>
    <col min="14584" max="14584" width="14.109375" style="1" customWidth="1"/>
    <col min="14585" max="14585" width="16.77734375" style="1" customWidth="1"/>
    <col min="14586" max="14588" width="19" style="1" customWidth="1"/>
    <col min="14589" max="14589" width="16.77734375" style="1" customWidth="1"/>
    <col min="14590" max="14591" width="6.109375" style="1" customWidth="1"/>
    <col min="14592" max="14839" width="9.109375" style="1"/>
    <col min="14840" max="14840" width="14.109375" style="1" customWidth="1"/>
    <col min="14841" max="14841" width="16.77734375" style="1" customWidth="1"/>
    <col min="14842" max="14844" width="19" style="1" customWidth="1"/>
    <col min="14845" max="14845" width="16.77734375" style="1" customWidth="1"/>
    <col min="14846" max="14847" width="6.109375" style="1" customWidth="1"/>
    <col min="14848" max="15095" width="9.109375" style="1"/>
    <col min="15096" max="15096" width="14.109375" style="1" customWidth="1"/>
    <col min="15097" max="15097" width="16.77734375" style="1" customWidth="1"/>
    <col min="15098" max="15100" width="19" style="1" customWidth="1"/>
    <col min="15101" max="15101" width="16.77734375" style="1" customWidth="1"/>
    <col min="15102" max="15103" width="6.109375" style="1" customWidth="1"/>
    <col min="15104" max="15351" width="9.109375" style="1"/>
    <col min="15352" max="15352" width="14.109375" style="1" customWidth="1"/>
    <col min="15353" max="15353" width="16.77734375" style="1" customWidth="1"/>
    <col min="15354" max="15356" width="19" style="1" customWidth="1"/>
    <col min="15357" max="15357" width="16.77734375" style="1" customWidth="1"/>
    <col min="15358" max="15359" width="6.109375" style="1" customWidth="1"/>
    <col min="15360" max="15607" width="9.109375" style="1"/>
    <col min="15608" max="15608" width="14.109375" style="1" customWidth="1"/>
    <col min="15609" max="15609" width="16.77734375" style="1" customWidth="1"/>
    <col min="15610" max="15612" width="19" style="1" customWidth="1"/>
    <col min="15613" max="15613" width="16.77734375" style="1" customWidth="1"/>
    <col min="15614" max="15615" width="6.109375" style="1" customWidth="1"/>
    <col min="15616" max="15863" width="9.109375" style="1"/>
    <col min="15864" max="15864" width="14.109375" style="1" customWidth="1"/>
    <col min="15865" max="15865" width="16.77734375" style="1" customWidth="1"/>
    <col min="15866" max="15868" width="19" style="1" customWidth="1"/>
    <col min="15869" max="15869" width="16.77734375" style="1" customWidth="1"/>
    <col min="15870" max="15871" width="6.109375" style="1" customWidth="1"/>
    <col min="15872" max="16119" width="9.109375" style="1"/>
    <col min="16120" max="16120" width="14.109375" style="1" customWidth="1"/>
    <col min="16121" max="16121" width="16.77734375" style="1" customWidth="1"/>
    <col min="16122" max="16124" width="19" style="1" customWidth="1"/>
    <col min="16125" max="16125" width="16.77734375" style="1" customWidth="1"/>
    <col min="16126" max="16127" width="6.109375" style="1" customWidth="1"/>
    <col min="16128" max="16384" width="9.109375" style="1"/>
  </cols>
  <sheetData>
    <row r="1" spans="1:5" ht="24.75" customHeight="1">
      <c r="A1" s="108" t="s">
        <v>68</v>
      </c>
      <c r="B1" s="109"/>
      <c r="C1" s="109"/>
      <c r="D1" s="109"/>
      <c r="E1" s="109"/>
    </row>
    <row r="2" spans="1:5" ht="15">
      <c r="A2" s="3"/>
      <c r="B2" s="33"/>
      <c r="C2" s="33"/>
      <c r="D2" s="33"/>
      <c r="E2" s="34" t="s">
        <v>69</v>
      </c>
    </row>
    <row r="3" spans="1:5" ht="15">
      <c r="A3" s="100" t="str">
        <f>一般公共预算财政拨款收入支出决算表!A3</f>
        <v>公开部门：中国共产主义青年团重庆市南岸区委员会</v>
      </c>
      <c r="B3" s="100"/>
      <c r="E3" s="34" t="s">
        <v>2</v>
      </c>
    </row>
    <row r="4" spans="1:5" ht="28.5" customHeight="1">
      <c r="A4" s="132" t="s">
        <v>70</v>
      </c>
      <c r="B4" s="133"/>
      <c r="C4" s="134" t="s">
        <v>71</v>
      </c>
      <c r="D4" s="135"/>
      <c r="E4" s="136"/>
    </row>
    <row r="5" spans="1:5" ht="20.25" customHeight="1">
      <c r="A5" s="35" t="s">
        <v>72</v>
      </c>
      <c r="B5" s="35" t="s">
        <v>73</v>
      </c>
      <c r="C5" s="35" t="s">
        <v>41</v>
      </c>
      <c r="D5" s="35" t="s">
        <v>74</v>
      </c>
      <c r="E5" s="35" t="s">
        <v>75</v>
      </c>
    </row>
    <row r="6" spans="1:5" ht="21" customHeight="1">
      <c r="A6" s="137" t="s">
        <v>41</v>
      </c>
      <c r="B6" s="138"/>
      <c r="C6" s="106">
        <f>C7+C21+C25+C53</f>
        <v>232.81719999999999</v>
      </c>
      <c r="D6" s="106">
        <f t="shared" ref="D6:E6" si="0">D7+D21+D25+D53</f>
        <v>168.86335600000001</v>
      </c>
      <c r="E6" s="106">
        <f t="shared" si="0"/>
        <v>63.953843999999982</v>
      </c>
    </row>
    <row r="7" spans="1:5" ht="21" customHeight="1">
      <c r="A7" s="38" t="s">
        <v>76</v>
      </c>
      <c r="B7" s="39" t="s">
        <v>77</v>
      </c>
      <c r="C7" s="106">
        <f>SUM(C8:C20)</f>
        <v>168.70335600000001</v>
      </c>
      <c r="D7" s="106">
        <f>SUM(D8:D20)</f>
        <v>168.70335600000001</v>
      </c>
      <c r="E7" s="106">
        <f>SUM(E8:E20)</f>
        <v>0</v>
      </c>
    </row>
    <row r="8" spans="1:5" ht="21" customHeight="1">
      <c r="A8" s="38" t="s">
        <v>78</v>
      </c>
      <c r="B8" s="39" t="s">
        <v>79</v>
      </c>
      <c r="C8" s="106">
        <f t="shared" ref="C8:C55" si="1">SUM(D8:E8)</f>
        <v>30.336065000000001</v>
      </c>
      <c r="D8" s="106">
        <v>30.336065000000001</v>
      </c>
      <c r="E8" s="106"/>
    </row>
    <row r="9" spans="1:5" ht="21" customHeight="1">
      <c r="A9" s="38" t="s">
        <v>80</v>
      </c>
      <c r="B9" s="39" t="s">
        <v>81</v>
      </c>
      <c r="C9" s="107">
        <f t="shared" si="1"/>
        <v>21.754300000000001</v>
      </c>
      <c r="D9" s="106">
        <v>21.754300000000001</v>
      </c>
      <c r="E9" s="106"/>
    </row>
    <row r="10" spans="1:5" ht="21" customHeight="1">
      <c r="A10" s="40" t="s">
        <v>82</v>
      </c>
      <c r="B10" s="39" t="s">
        <v>83</v>
      </c>
      <c r="C10" s="107">
        <f t="shared" si="1"/>
        <v>13.607799999999999</v>
      </c>
      <c r="D10" s="106">
        <v>13.607799999999999</v>
      </c>
      <c r="E10" s="106"/>
    </row>
    <row r="11" spans="1:5" ht="21" customHeight="1">
      <c r="A11" s="38" t="s">
        <v>172</v>
      </c>
      <c r="B11" s="39" t="s">
        <v>162</v>
      </c>
      <c r="C11" s="107">
        <f t="shared" si="1"/>
        <v>12.242231</v>
      </c>
      <c r="D11" s="106">
        <v>12.242231</v>
      </c>
      <c r="E11" s="106"/>
    </row>
    <row r="12" spans="1:5" ht="21" customHeight="1">
      <c r="A12" s="40" t="s">
        <v>173</v>
      </c>
      <c r="B12" s="39" t="s">
        <v>163</v>
      </c>
      <c r="C12" s="107">
        <f t="shared" si="1"/>
        <v>43.480139000000001</v>
      </c>
      <c r="D12" s="106">
        <v>43.480139000000001</v>
      </c>
      <c r="E12" s="106"/>
    </row>
    <row r="13" spans="1:5" ht="21" customHeight="1">
      <c r="A13" s="38" t="s">
        <v>174</v>
      </c>
      <c r="B13" s="39" t="s">
        <v>164</v>
      </c>
      <c r="C13" s="107">
        <f t="shared" si="1"/>
        <v>10.6028</v>
      </c>
      <c r="D13" s="106">
        <v>10.6028</v>
      </c>
      <c r="E13" s="106"/>
    </row>
    <row r="14" spans="1:5" ht="21" customHeight="1">
      <c r="A14" s="40" t="s">
        <v>175</v>
      </c>
      <c r="B14" s="39" t="s">
        <v>165</v>
      </c>
      <c r="C14" s="107">
        <f t="shared" si="1"/>
        <v>5.3550000000000004</v>
      </c>
      <c r="D14" s="106">
        <v>5.3550000000000004</v>
      </c>
      <c r="E14" s="106"/>
    </row>
    <row r="15" spans="1:5" ht="21" customHeight="1">
      <c r="A15" s="38" t="s">
        <v>176</v>
      </c>
      <c r="B15" s="39" t="s">
        <v>166</v>
      </c>
      <c r="C15" s="107">
        <f t="shared" si="1"/>
        <v>7.4431999999999992</v>
      </c>
      <c r="D15" s="106">
        <v>7.4431999999999992</v>
      </c>
      <c r="E15" s="106"/>
    </row>
    <row r="16" spans="1:5" ht="21" customHeight="1">
      <c r="A16" s="40" t="s">
        <v>177</v>
      </c>
      <c r="B16" s="39" t="s">
        <v>167</v>
      </c>
      <c r="C16" s="107">
        <f t="shared" si="1"/>
        <v>0.8</v>
      </c>
      <c r="D16" s="106">
        <v>0.8</v>
      </c>
      <c r="E16" s="106"/>
    </row>
    <row r="17" spans="1:5" ht="21" customHeight="1">
      <c r="A17" s="38" t="s">
        <v>178</v>
      </c>
      <c r="B17" s="39" t="s">
        <v>168</v>
      </c>
      <c r="C17" s="107">
        <f t="shared" si="1"/>
        <v>0.33</v>
      </c>
      <c r="D17" s="106">
        <v>0.33</v>
      </c>
      <c r="E17" s="106"/>
    </row>
    <row r="18" spans="1:5" ht="21" customHeight="1">
      <c r="A18" s="40" t="s">
        <v>179</v>
      </c>
      <c r="B18" s="39" t="s">
        <v>169</v>
      </c>
      <c r="C18" s="107">
        <f t="shared" si="1"/>
        <v>18.831133000000001</v>
      </c>
      <c r="D18" s="106">
        <v>18.831133000000001</v>
      </c>
      <c r="E18" s="106"/>
    </row>
    <row r="19" spans="1:5" ht="21" customHeight="1">
      <c r="A19" s="38" t="s">
        <v>180</v>
      </c>
      <c r="B19" s="39" t="s">
        <v>170</v>
      </c>
      <c r="C19" s="107">
        <f t="shared" si="1"/>
        <v>9.3588000000000005E-2</v>
      </c>
      <c r="D19" s="106">
        <v>9.3588000000000005E-2</v>
      </c>
      <c r="E19" s="106"/>
    </row>
    <row r="20" spans="1:5" ht="21" customHeight="1">
      <c r="A20" s="40" t="s">
        <v>181</v>
      </c>
      <c r="B20" s="87" t="s">
        <v>171</v>
      </c>
      <c r="C20" s="107">
        <f t="shared" si="1"/>
        <v>3.8271000000000002</v>
      </c>
      <c r="D20" s="106">
        <v>3.8271000000000002</v>
      </c>
      <c r="E20" s="106"/>
    </row>
    <row r="21" spans="1:5" ht="21" customHeight="1">
      <c r="A21" s="40" t="s">
        <v>85</v>
      </c>
      <c r="B21" s="39" t="s">
        <v>86</v>
      </c>
      <c r="C21" s="106">
        <f>SUM(C22:C24)</f>
        <v>0.16</v>
      </c>
      <c r="D21" s="106">
        <f t="shared" ref="D21:E21" si="2">SUM(D22:D24)</f>
        <v>0.16</v>
      </c>
      <c r="E21" s="106">
        <f t="shared" si="2"/>
        <v>0</v>
      </c>
    </row>
    <row r="22" spans="1:5" ht="21" customHeight="1">
      <c r="A22" s="40" t="s">
        <v>87</v>
      </c>
      <c r="B22" s="39" t="s">
        <v>88</v>
      </c>
      <c r="C22" s="106">
        <f t="shared" si="1"/>
        <v>0</v>
      </c>
      <c r="D22" s="106">
        <v>0</v>
      </c>
      <c r="E22" s="106"/>
    </row>
    <row r="23" spans="1:5" ht="21" customHeight="1">
      <c r="A23" s="40" t="s">
        <v>89</v>
      </c>
      <c r="B23" s="39" t="s">
        <v>231</v>
      </c>
      <c r="C23" s="106">
        <f t="shared" si="1"/>
        <v>0.16</v>
      </c>
      <c r="D23" s="106">
        <v>0.16</v>
      </c>
      <c r="E23" s="106"/>
    </row>
    <row r="24" spans="1:5" ht="21" customHeight="1">
      <c r="A24" s="87" t="s">
        <v>84</v>
      </c>
      <c r="B24" s="87" t="s">
        <v>84</v>
      </c>
      <c r="C24" s="106">
        <f t="shared" si="1"/>
        <v>0</v>
      </c>
      <c r="D24" s="106"/>
      <c r="E24" s="106"/>
    </row>
    <row r="25" spans="1:5" ht="21" customHeight="1">
      <c r="A25" s="40" t="s">
        <v>90</v>
      </c>
      <c r="B25" s="39" t="s">
        <v>91</v>
      </c>
      <c r="C25" s="106">
        <f>SUM(C26:C52)</f>
        <v>57.074191999999982</v>
      </c>
      <c r="D25" s="106">
        <f t="shared" ref="D25:E25" si="3">SUM(D26:D52)</f>
        <v>0</v>
      </c>
      <c r="E25" s="106">
        <f t="shared" si="3"/>
        <v>57.074191999999982</v>
      </c>
    </row>
    <row r="26" spans="1:5" ht="21" customHeight="1">
      <c r="A26" s="40" t="s">
        <v>92</v>
      </c>
      <c r="B26" s="39" t="s">
        <v>182</v>
      </c>
      <c r="C26" s="106">
        <f t="shared" si="1"/>
        <v>9.3772199999999994</v>
      </c>
      <c r="D26" s="106"/>
      <c r="E26" s="106">
        <v>9.3772199999999994</v>
      </c>
    </row>
    <row r="27" spans="1:5" ht="21" customHeight="1">
      <c r="A27" s="40" t="s">
        <v>93</v>
      </c>
      <c r="B27" s="39" t="s">
        <v>183</v>
      </c>
      <c r="C27" s="107">
        <f t="shared" si="1"/>
        <v>0</v>
      </c>
      <c r="D27" s="106"/>
      <c r="E27" s="106">
        <v>0</v>
      </c>
    </row>
    <row r="28" spans="1:5" ht="21" customHeight="1">
      <c r="A28" s="40" t="s">
        <v>209</v>
      </c>
      <c r="B28" s="39" t="s">
        <v>184</v>
      </c>
      <c r="C28" s="107">
        <f t="shared" si="1"/>
        <v>3.7799</v>
      </c>
      <c r="D28" s="106"/>
      <c r="E28" s="106">
        <v>3.7799</v>
      </c>
    </row>
    <row r="29" spans="1:5" ht="21" customHeight="1">
      <c r="A29" s="40" t="s">
        <v>210</v>
      </c>
      <c r="B29" s="39" t="s">
        <v>185</v>
      </c>
      <c r="C29" s="107">
        <f t="shared" si="1"/>
        <v>7.3999999999999996E-2</v>
      </c>
      <c r="D29" s="106"/>
      <c r="E29" s="106">
        <v>7.3999999999999996E-2</v>
      </c>
    </row>
    <row r="30" spans="1:5" ht="21" customHeight="1">
      <c r="A30" s="40" t="s">
        <v>94</v>
      </c>
      <c r="B30" s="39" t="s">
        <v>186</v>
      </c>
      <c r="C30" s="107">
        <f t="shared" si="1"/>
        <v>2.1999999999999999E-2</v>
      </c>
      <c r="D30" s="106"/>
      <c r="E30" s="106">
        <v>2.1999999999999999E-2</v>
      </c>
    </row>
    <row r="31" spans="1:5" ht="21" customHeight="1">
      <c r="A31" s="40" t="s">
        <v>95</v>
      </c>
      <c r="B31" s="39" t="s">
        <v>187</v>
      </c>
      <c r="C31" s="107">
        <f t="shared" si="1"/>
        <v>0.60511599999999999</v>
      </c>
      <c r="D31" s="106"/>
      <c r="E31" s="106">
        <v>0.60511599999999999</v>
      </c>
    </row>
    <row r="32" spans="1:5" ht="21" customHeight="1">
      <c r="A32" s="40" t="s">
        <v>96</v>
      </c>
      <c r="B32" s="39" t="s">
        <v>188</v>
      </c>
      <c r="C32" s="107">
        <f t="shared" si="1"/>
        <v>1.6538950000000001</v>
      </c>
      <c r="D32" s="106"/>
      <c r="E32" s="106">
        <v>1.6538950000000001</v>
      </c>
    </row>
    <row r="33" spans="1:5" ht="21" customHeight="1">
      <c r="A33" s="40" t="s">
        <v>211</v>
      </c>
      <c r="B33" s="39" t="s">
        <v>189</v>
      </c>
      <c r="C33" s="107">
        <f t="shared" si="1"/>
        <v>0</v>
      </c>
      <c r="D33" s="106"/>
      <c r="E33" s="106">
        <v>0</v>
      </c>
    </row>
    <row r="34" spans="1:5" ht="21" customHeight="1">
      <c r="A34" s="40" t="s">
        <v>212</v>
      </c>
      <c r="B34" s="39" t="s">
        <v>190</v>
      </c>
      <c r="C34" s="107">
        <f t="shared" si="1"/>
        <v>0.15917999999999999</v>
      </c>
      <c r="D34" s="106"/>
      <c r="E34" s="106">
        <v>0.15917999999999999</v>
      </c>
    </row>
    <row r="35" spans="1:5" ht="21" customHeight="1">
      <c r="A35" s="40" t="s">
        <v>213</v>
      </c>
      <c r="B35" s="39" t="s">
        <v>191</v>
      </c>
      <c r="C35" s="107">
        <f t="shared" si="1"/>
        <v>16.562587999999998</v>
      </c>
      <c r="D35" s="106"/>
      <c r="E35" s="106">
        <v>16.562587999999998</v>
      </c>
    </row>
    <row r="36" spans="1:5" ht="21" customHeight="1">
      <c r="A36" s="40" t="s">
        <v>214</v>
      </c>
      <c r="B36" s="39" t="s">
        <v>192</v>
      </c>
      <c r="C36" s="107">
        <f t="shared" si="1"/>
        <v>0</v>
      </c>
      <c r="D36" s="106"/>
      <c r="E36" s="106">
        <v>0</v>
      </c>
    </row>
    <row r="37" spans="1:5" ht="21" customHeight="1">
      <c r="A37" s="40" t="s">
        <v>215</v>
      </c>
      <c r="B37" s="39" t="s">
        <v>193</v>
      </c>
      <c r="C37" s="107">
        <f t="shared" si="1"/>
        <v>0.51449999999999996</v>
      </c>
      <c r="D37" s="106"/>
      <c r="E37" s="106">
        <v>0.51449999999999996</v>
      </c>
    </row>
    <row r="38" spans="1:5" ht="21" customHeight="1">
      <c r="A38" s="40" t="s">
        <v>216</v>
      </c>
      <c r="B38" s="39" t="s">
        <v>194</v>
      </c>
      <c r="C38" s="107">
        <f t="shared" si="1"/>
        <v>0.18</v>
      </c>
      <c r="D38" s="106"/>
      <c r="E38" s="106">
        <v>0.18</v>
      </c>
    </row>
    <row r="39" spans="1:5" ht="21" customHeight="1">
      <c r="A39" s="40" t="s">
        <v>217</v>
      </c>
      <c r="B39" s="39" t="s">
        <v>195</v>
      </c>
      <c r="C39" s="107">
        <f t="shared" si="1"/>
        <v>0</v>
      </c>
      <c r="D39" s="106"/>
      <c r="E39" s="106">
        <v>0</v>
      </c>
    </row>
    <row r="40" spans="1:5" ht="21" customHeight="1">
      <c r="A40" s="40" t="s">
        <v>218</v>
      </c>
      <c r="B40" s="39" t="s">
        <v>196</v>
      </c>
      <c r="C40" s="107">
        <f t="shared" si="1"/>
        <v>0</v>
      </c>
      <c r="D40" s="106"/>
      <c r="E40" s="106">
        <v>0</v>
      </c>
    </row>
    <row r="41" spans="1:5" ht="21" customHeight="1">
      <c r="A41" s="40" t="s">
        <v>219</v>
      </c>
      <c r="B41" s="39" t="s">
        <v>197</v>
      </c>
      <c r="C41" s="107">
        <f t="shared" si="1"/>
        <v>0</v>
      </c>
      <c r="D41" s="106"/>
      <c r="E41" s="106">
        <v>0</v>
      </c>
    </row>
    <row r="42" spans="1:5" ht="21" customHeight="1">
      <c r="A42" s="40" t="s">
        <v>220</v>
      </c>
      <c r="B42" s="39" t="s">
        <v>198</v>
      </c>
      <c r="C42" s="107">
        <f t="shared" si="1"/>
        <v>0</v>
      </c>
      <c r="D42" s="106"/>
      <c r="E42" s="106">
        <v>0</v>
      </c>
    </row>
    <row r="43" spans="1:5" ht="21" customHeight="1">
      <c r="A43" s="40" t="s">
        <v>221</v>
      </c>
      <c r="B43" s="39" t="s">
        <v>199</v>
      </c>
      <c r="C43" s="107">
        <f t="shared" si="1"/>
        <v>0</v>
      </c>
      <c r="D43" s="106"/>
      <c r="E43" s="106">
        <v>0</v>
      </c>
    </row>
    <row r="44" spans="1:5" ht="21" customHeight="1">
      <c r="A44" s="40" t="s">
        <v>222</v>
      </c>
      <c r="B44" s="39" t="s">
        <v>200</v>
      </c>
      <c r="C44" s="107">
        <f t="shared" si="1"/>
        <v>0</v>
      </c>
      <c r="D44" s="106"/>
      <c r="E44" s="106">
        <v>0</v>
      </c>
    </row>
    <row r="45" spans="1:5" ht="21" customHeight="1">
      <c r="A45" s="40" t="s">
        <v>223</v>
      </c>
      <c r="B45" s="39" t="s">
        <v>201</v>
      </c>
      <c r="C45" s="107">
        <f t="shared" si="1"/>
        <v>2.3117099999999997</v>
      </c>
      <c r="D45" s="106"/>
      <c r="E45" s="106">
        <v>2.3117099999999997</v>
      </c>
    </row>
    <row r="46" spans="1:5" ht="21" customHeight="1">
      <c r="A46" s="40" t="s">
        <v>224</v>
      </c>
      <c r="B46" s="39" t="s">
        <v>202</v>
      </c>
      <c r="C46" s="107">
        <f t="shared" si="1"/>
        <v>0</v>
      </c>
      <c r="D46" s="106"/>
      <c r="E46" s="106">
        <v>0</v>
      </c>
    </row>
    <row r="47" spans="1:5" ht="21" customHeight="1">
      <c r="A47" s="40" t="s">
        <v>225</v>
      </c>
      <c r="B47" s="39" t="s">
        <v>203</v>
      </c>
      <c r="C47" s="107">
        <f t="shared" si="1"/>
        <v>15.236725</v>
      </c>
      <c r="D47" s="106"/>
      <c r="E47" s="106">
        <v>15.236725</v>
      </c>
    </row>
    <row r="48" spans="1:5" ht="21" customHeight="1">
      <c r="A48" s="40" t="s">
        <v>226</v>
      </c>
      <c r="B48" s="39" t="s">
        <v>204</v>
      </c>
      <c r="C48" s="107">
        <f t="shared" si="1"/>
        <v>2.8</v>
      </c>
      <c r="D48" s="106"/>
      <c r="E48" s="106">
        <v>2.8</v>
      </c>
    </row>
    <row r="49" spans="1:5" ht="21" customHeight="1">
      <c r="A49" s="40" t="s">
        <v>227</v>
      </c>
      <c r="B49" s="39" t="s">
        <v>205</v>
      </c>
      <c r="C49" s="107">
        <f t="shared" si="1"/>
        <v>0</v>
      </c>
      <c r="D49" s="106"/>
      <c r="E49" s="106">
        <v>0</v>
      </c>
    </row>
    <row r="50" spans="1:5" ht="21" customHeight="1">
      <c r="A50" s="40" t="s">
        <v>228</v>
      </c>
      <c r="B50" s="39" t="s">
        <v>206</v>
      </c>
      <c r="C50" s="106">
        <f t="shared" si="1"/>
        <v>3.7281029999999999</v>
      </c>
      <c r="D50" s="106"/>
      <c r="E50" s="106">
        <v>3.7281029999999999</v>
      </c>
    </row>
    <row r="51" spans="1:5" ht="21" customHeight="1">
      <c r="A51" s="40" t="s">
        <v>229</v>
      </c>
      <c r="B51" s="39" t="s">
        <v>207</v>
      </c>
      <c r="C51" s="106">
        <f t="shared" si="1"/>
        <v>0</v>
      </c>
      <c r="D51" s="106"/>
      <c r="E51" s="106">
        <v>0</v>
      </c>
    </row>
    <row r="52" spans="1:5" ht="21" customHeight="1">
      <c r="A52" s="40" t="s">
        <v>230</v>
      </c>
      <c r="B52" s="39" t="s">
        <v>208</v>
      </c>
      <c r="C52" s="106">
        <f t="shared" si="1"/>
        <v>6.9254999999999997E-2</v>
      </c>
      <c r="D52" s="106"/>
      <c r="E52" s="106">
        <v>6.9254999999999997E-2</v>
      </c>
    </row>
    <row r="53" spans="1:5" ht="21" customHeight="1">
      <c r="A53" s="40" t="s">
        <v>232</v>
      </c>
      <c r="B53" s="39" t="s">
        <v>233</v>
      </c>
      <c r="C53" s="106">
        <f>SUM(C54:C55)</f>
        <v>6.8796519999999992</v>
      </c>
      <c r="D53" s="106">
        <f t="shared" ref="D53:E53" si="4">SUM(D54:D55)</f>
        <v>0</v>
      </c>
      <c r="E53" s="106">
        <f t="shared" si="4"/>
        <v>6.8796519999999992</v>
      </c>
    </row>
    <row r="54" spans="1:5" ht="21" customHeight="1">
      <c r="A54" s="40" t="s">
        <v>236</v>
      </c>
      <c r="B54" s="39" t="s">
        <v>234</v>
      </c>
      <c r="C54" s="106">
        <f t="shared" si="1"/>
        <v>6.8796519999999992</v>
      </c>
      <c r="D54" s="106"/>
      <c r="E54" s="106">
        <v>6.8796519999999992</v>
      </c>
    </row>
    <row r="55" spans="1:5" ht="21" customHeight="1">
      <c r="A55" s="40" t="s">
        <v>237</v>
      </c>
      <c r="B55" s="39" t="s">
        <v>235</v>
      </c>
      <c r="C55" s="106">
        <f t="shared" si="1"/>
        <v>0</v>
      </c>
      <c r="D55" s="106"/>
      <c r="E55" s="106">
        <v>0</v>
      </c>
    </row>
    <row r="56" spans="1:5" ht="21" customHeight="1">
      <c r="A56" s="40"/>
      <c r="B56" s="39" t="s">
        <v>30</v>
      </c>
      <c r="C56" s="36"/>
      <c r="D56" s="37"/>
      <c r="E56" s="37"/>
    </row>
    <row r="57" spans="1:5" ht="21" customHeight="1">
      <c r="A57" s="87" t="s">
        <v>84</v>
      </c>
      <c r="B57" s="87" t="s">
        <v>97</v>
      </c>
      <c r="C57" s="37"/>
      <c r="D57" s="37"/>
      <c r="E57" s="37"/>
    </row>
    <row r="58" spans="1:5" ht="21.75" customHeight="1">
      <c r="A58" s="131" t="s">
        <v>98</v>
      </c>
      <c r="B58" s="131"/>
      <c r="C58" s="131"/>
      <c r="D58" s="131"/>
      <c r="E58" s="131"/>
    </row>
    <row r="59" spans="1:5" ht="12.75" customHeight="1">
      <c r="C59" s="41"/>
      <c r="D59" s="41"/>
      <c r="E59" s="41"/>
    </row>
    <row r="60" spans="1:5" ht="12.75" customHeight="1">
      <c r="C60" s="41"/>
      <c r="D60" s="41"/>
      <c r="E60" s="41"/>
    </row>
    <row r="61" spans="1:5" ht="12.75" customHeight="1">
      <c r="C61" s="41"/>
      <c r="D61" s="41"/>
      <c r="E61" s="41"/>
    </row>
    <row r="62" spans="1:5" ht="12.75" customHeight="1">
      <c r="C62" s="41"/>
      <c r="D62" s="41"/>
      <c r="E62" s="41"/>
    </row>
    <row r="63" spans="1:5" ht="12.75" customHeight="1">
      <c r="C63" s="41"/>
      <c r="D63" s="41"/>
      <c r="E63" s="41"/>
    </row>
    <row r="64" spans="1: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row r="82" spans="3:5" ht="12.75" customHeight="1">
      <c r="C82" s="41"/>
      <c r="D82" s="41"/>
      <c r="E82" s="41"/>
    </row>
    <row r="83" spans="3:5" ht="12.75" customHeight="1">
      <c r="C83" s="41"/>
      <c r="D83" s="41"/>
      <c r="E83" s="41"/>
    </row>
    <row r="84" spans="3:5" ht="12.75" customHeight="1">
      <c r="C84" s="41"/>
      <c r="D84" s="41"/>
      <c r="E84" s="41"/>
    </row>
    <row r="85" spans="3:5" ht="12.75" customHeight="1">
      <c r="C85" s="41"/>
      <c r="D85" s="41"/>
      <c r="E85" s="41"/>
    </row>
    <row r="86" spans="3:5" ht="12.75" customHeight="1">
      <c r="C86" s="41"/>
      <c r="D86" s="41"/>
      <c r="E86" s="41"/>
    </row>
    <row r="87" spans="3:5" ht="12.75" customHeight="1">
      <c r="C87" s="41"/>
      <c r="D87" s="41"/>
      <c r="E87" s="41"/>
    </row>
    <row r="88" spans="3:5" ht="12.75" customHeight="1">
      <c r="C88" s="41"/>
      <c r="D88" s="41"/>
      <c r="E88" s="41"/>
    </row>
    <row r="89" spans="3:5" ht="12.75" customHeight="1">
      <c r="C89" s="41"/>
      <c r="D89" s="41"/>
      <c r="E89" s="41"/>
    </row>
    <row r="90" spans="3:5" ht="12.75" customHeight="1">
      <c r="C90" s="41"/>
      <c r="D90" s="41"/>
      <c r="E90" s="41"/>
    </row>
    <row r="91" spans="3:5" ht="12.75" customHeight="1">
      <c r="C91" s="41"/>
      <c r="D91" s="41"/>
      <c r="E91" s="41"/>
    </row>
    <row r="92" spans="3:5" ht="12.75" customHeight="1">
      <c r="C92" s="41"/>
      <c r="D92" s="41"/>
      <c r="E92" s="41"/>
    </row>
    <row r="93" spans="3:5" ht="12.75" customHeight="1">
      <c r="C93" s="41"/>
      <c r="D93" s="41"/>
      <c r="E93" s="41"/>
    </row>
    <row r="94" spans="3:5" ht="12.75" customHeight="1">
      <c r="C94" s="41"/>
      <c r="D94" s="41"/>
      <c r="E94" s="41"/>
    </row>
    <row r="95" spans="3:5" ht="12.75" customHeight="1">
      <c r="C95" s="41"/>
      <c r="D95" s="41"/>
      <c r="E95" s="41"/>
    </row>
    <row r="96" spans="3:5" ht="12.75" customHeight="1">
      <c r="C96" s="41"/>
      <c r="D96" s="41"/>
      <c r="E96" s="41"/>
    </row>
    <row r="97" spans="3:5" ht="12.75" customHeight="1">
      <c r="C97" s="41"/>
      <c r="D97" s="41"/>
      <c r="E97" s="41"/>
    </row>
    <row r="98" spans="3:5" ht="12.75" customHeight="1">
      <c r="C98" s="41"/>
      <c r="D98" s="41"/>
      <c r="E98" s="41"/>
    </row>
  </sheetData>
  <mergeCells count="5">
    <mergeCell ref="A58:E58"/>
    <mergeCell ref="A1:E1"/>
    <mergeCell ref="A4:B4"/>
    <mergeCell ref="C4:E4"/>
    <mergeCell ref="A6:B6"/>
  </mergeCells>
  <phoneticPr fontId="49" type="noConversion"/>
  <printOptions horizontalCentered="1"/>
  <pageMargins left="0.98425196850393704" right="0.59055118110236227" top="0.78740157480314965" bottom="0.78740157480314965" header="0.31496062992125984" footer="0.31496062992125984"/>
  <pageSetup paperSize="9" scale="9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6"/>
  <sheetViews>
    <sheetView workbookViewId="0">
      <selection activeCell="D6" sqref="D6:H8"/>
    </sheetView>
  </sheetViews>
  <sheetFormatPr defaultColWidth="9" defaultRowHeight="15"/>
  <cols>
    <col min="1" max="1" width="13" style="16" customWidth="1"/>
    <col min="2" max="2" width="43.33203125" style="17" customWidth="1"/>
    <col min="3" max="4" width="14.77734375" style="17" customWidth="1"/>
    <col min="5" max="5" width="15.33203125" style="18" customWidth="1"/>
    <col min="6" max="6" width="14.6640625" style="18" customWidth="1"/>
    <col min="7" max="7" width="16" style="18" customWidth="1"/>
    <col min="8" max="8" width="14.44140625" style="17" customWidth="1"/>
    <col min="9" max="255" width="9.33203125" style="17"/>
    <col min="256" max="258" width="7.6640625" style="17" customWidth="1"/>
    <col min="259" max="259" width="55.109375" style="17" customWidth="1"/>
    <col min="260" max="260" width="27.77734375" style="17" customWidth="1"/>
    <col min="261" max="263" width="19.109375" style="17" customWidth="1"/>
    <col min="264" max="511" width="9.33203125" style="17"/>
    <col min="512" max="514" width="7.6640625" style="17" customWidth="1"/>
    <col min="515" max="515" width="55.109375" style="17" customWidth="1"/>
    <col min="516" max="516" width="27.77734375" style="17" customWidth="1"/>
    <col min="517" max="519" width="19.109375" style="17" customWidth="1"/>
    <col min="520" max="767" width="9.33203125" style="17"/>
    <col min="768" max="770" width="7.6640625" style="17" customWidth="1"/>
    <col min="771" max="771" width="55.109375" style="17" customWidth="1"/>
    <col min="772" max="772" width="27.77734375" style="17" customWidth="1"/>
    <col min="773" max="775" width="19.109375" style="17" customWidth="1"/>
    <col min="776" max="1023" width="9.33203125" style="17"/>
    <col min="1024" max="1026" width="7.6640625" style="17" customWidth="1"/>
    <col min="1027" max="1027" width="55.109375" style="17" customWidth="1"/>
    <col min="1028" max="1028" width="27.77734375" style="17" customWidth="1"/>
    <col min="1029" max="1031" width="19.109375" style="17" customWidth="1"/>
    <col min="1032" max="1279" width="9.33203125" style="17"/>
    <col min="1280" max="1282" width="7.6640625" style="17" customWidth="1"/>
    <col min="1283" max="1283" width="55.109375" style="17" customWidth="1"/>
    <col min="1284" max="1284" width="27.77734375" style="17" customWidth="1"/>
    <col min="1285" max="1287" width="19.109375" style="17" customWidth="1"/>
    <col min="1288" max="1535" width="9.33203125" style="17"/>
    <col min="1536" max="1538" width="7.6640625" style="17" customWidth="1"/>
    <col min="1539" max="1539" width="55.109375" style="17" customWidth="1"/>
    <col min="1540" max="1540" width="27.77734375" style="17" customWidth="1"/>
    <col min="1541" max="1543" width="19.109375" style="17" customWidth="1"/>
    <col min="1544" max="1791" width="9.33203125" style="17"/>
    <col min="1792" max="1794" width="7.6640625" style="17" customWidth="1"/>
    <col min="1795" max="1795" width="55.109375" style="17" customWidth="1"/>
    <col min="1796" max="1796" width="27.77734375" style="17" customWidth="1"/>
    <col min="1797" max="1799" width="19.109375" style="17" customWidth="1"/>
    <col min="1800" max="2047" width="9.33203125" style="17"/>
    <col min="2048" max="2050" width="7.6640625" style="17" customWidth="1"/>
    <col min="2051" max="2051" width="55.109375" style="17" customWidth="1"/>
    <col min="2052" max="2052" width="27.77734375" style="17" customWidth="1"/>
    <col min="2053" max="2055" width="19.109375" style="17" customWidth="1"/>
    <col min="2056" max="2303" width="9.33203125" style="17"/>
    <col min="2304" max="2306" width="7.6640625" style="17" customWidth="1"/>
    <col min="2307" max="2307" width="55.109375" style="17" customWidth="1"/>
    <col min="2308" max="2308" width="27.77734375" style="17" customWidth="1"/>
    <col min="2309" max="2311" width="19.109375" style="17" customWidth="1"/>
    <col min="2312" max="2559" width="9.33203125" style="17"/>
    <col min="2560" max="2562" width="7.6640625" style="17" customWidth="1"/>
    <col min="2563" max="2563" width="55.109375" style="17" customWidth="1"/>
    <col min="2564" max="2564" width="27.77734375" style="17" customWidth="1"/>
    <col min="2565" max="2567" width="19.109375" style="17" customWidth="1"/>
    <col min="2568" max="2815" width="9.33203125" style="17"/>
    <col min="2816" max="2818" width="7.6640625" style="17" customWidth="1"/>
    <col min="2819" max="2819" width="55.109375" style="17" customWidth="1"/>
    <col min="2820" max="2820" width="27.77734375" style="17" customWidth="1"/>
    <col min="2821" max="2823" width="19.109375" style="17" customWidth="1"/>
    <col min="2824" max="3071" width="9.33203125" style="17"/>
    <col min="3072" max="3074" width="7.6640625" style="17" customWidth="1"/>
    <col min="3075" max="3075" width="55.109375" style="17" customWidth="1"/>
    <col min="3076" max="3076" width="27.77734375" style="17" customWidth="1"/>
    <col min="3077" max="3079" width="19.109375" style="17" customWidth="1"/>
    <col min="3080" max="3327" width="9.33203125" style="17"/>
    <col min="3328" max="3330" width="7.6640625" style="17" customWidth="1"/>
    <col min="3331" max="3331" width="55.109375" style="17" customWidth="1"/>
    <col min="3332" max="3332" width="27.77734375" style="17" customWidth="1"/>
    <col min="3333" max="3335" width="19.109375" style="17" customWidth="1"/>
    <col min="3336" max="3583" width="9.33203125" style="17"/>
    <col min="3584" max="3586" width="7.6640625" style="17" customWidth="1"/>
    <col min="3587" max="3587" width="55.109375" style="17" customWidth="1"/>
    <col min="3588" max="3588" width="27.77734375" style="17" customWidth="1"/>
    <col min="3589" max="3591" width="19.109375" style="17" customWidth="1"/>
    <col min="3592" max="3839" width="9.33203125" style="17"/>
    <col min="3840" max="3842" width="7.6640625" style="17" customWidth="1"/>
    <col min="3843" max="3843" width="55.109375" style="17" customWidth="1"/>
    <col min="3844" max="3844" width="27.77734375" style="17" customWidth="1"/>
    <col min="3845" max="3847" width="19.109375" style="17" customWidth="1"/>
    <col min="3848" max="4095" width="9.33203125" style="17"/>
    <col min="4096" max="4098" width="7.6640625" style="17" customWidth="1"/>
    <col min="4099" max="4099" width="55.109375" style="17" customWidth="1"/>
    <col min="4100" max="4100" width="27.77734375" style="17" customWidth="1"/>
    <col min="4101" max="4103" width="19.109375" style="17" customWidth="1"/>
    <col min="4104" max="4351" width="9.33203125" style="17"/>
    <col min="4352" max="4354" width="7.6640625" style="17" customWidth="1"/>
    <col min="4355" max="4355" width="55.109375" style="17" customWidth="1"/>
    <col min="4356" max="4356" width="27.77734375" style="17" customWidth="1"/>
    <col min="4357" max="4359" width="19.109375" style="17" customWidth="1"/>
    <col min="4360" max="4607" width="9.33203125" style="17"/>
    <col min="4608" max="4610" width="7.6640625" style="17" customWidth="1"/>
    <col min="4611" max="4611" width="55.109375" style="17" customWidth="1"/>
    <col min="4612" max="4612" width="27.77734375" style="17" customWidth="1"/>
    <col min="4613" max="4615" width="19.109375" style="17" customWidth="1"/>
    <col min="4616" max="4863" width="9.33203125" style="17"/>
    <col min="4864" max="4866" width="7.6640625" style="17" customWidth="1"/>
    <col min="4867" max="4867" width="55.109375" style="17" customWidth="1"/>
    <col min="4868" max="4868" width="27.77734375" style="17" customWidth="1"/>
    <col min="4869" max="4871" width="19.109375" style="17" customWidth="1"/>
    <col min="4872" max="5119" width="9.33203125" style="17"/>
    <col min="5120" max="5122" width="7.6640625" style="17" customWidth="1"/>
    <col min="5123" max="5123" width="55.109375" style="17" customWidth="1"/>
    <col min="5124" max="5124" width="27.77734375" style="17" customWidth="1"/>
    <col min="5125" max="5127" width="19.109375" style="17" customWidth="1"/>
    <col min="5128" max="5375" width="9.33203125" style="17"/>
    <col min="5376" max="5378" width="7.6640625" style="17" customWidth="1"/>
    <col min="5379" max="5379" width="55.109375" style="17" customWidth="1"/>
    <col min="5380" max="5380" width="27.77734375" style="17" customWidth="1"/>
    <col min="5381" max="5383" width="19.109375" style="17" customWidth="1"/>
    <col min="5384" max="5631" width="9.33203125" style="17"/>
    <col min="5632" max="5634" width="7.6640625" style="17" customWidth="1"/>
    <col min="5635" max="5635" width="55.109375" style="17" customWidth="1"/>
    <col min="5636" max="5636" width="27.77734375" style="17" customWidth="1"/>
    <col min="5637" max="5639" width="19.109375" style="17" customWidth="1"/>
    <col min="5640" max="5887" width="9.33203125" style="17"/>
    <col min="5888" max="5890" width="7.6640625" style="17" customWidth="1"/>
    <col min="5891" max="5891" width="55.109375" style="17" customWidth="1"/>
    <col min="5892" max="5892" width="27.77734375" style="17" customWidth="1"/>
    <col min="5893" max="5895" width="19.109375" style="17" customWidth="1"/>
    <col min="5896" max="6143" width="9.33203125" style="17"/>
    <col min="6144" max="6146" width="7.6640625" style="17" customWidth="1"/>
    <col min="6147" max="6147" width="55.109375" style="17" customWidth="1"/>
    <col min="6148" max="6148" width="27.77734375" style="17" customWidth="1"/>
    <col min="6149" max="6151" width="19.109375" style="17" customWidth="1"/>
    <col min="6152" max="6399" width="9.33203125" style="17"/>
    <col min="6400" max="6402" width="7.6640625" style="17" customWidth="1"/>
    <col min="6403" max="6403" width="55.109375" style="17" customWidth="1"/>
    <col min="6404" max="6404" width="27.77734375" style="17" customWidth="1"/>
    <col min="6405" max="6407" width="19.109375" style="17" customWidth="1"/>
    <col min="6408" max="6655" width="9.33203125" style="17"/>
    <col min="6656" max="6658" width="7.6640625" style="17" customWidth="1"/>
    <col min="6659" max="6659" width="55.109375" style="17" customWidth="1"/>
    <col min="6660" max="6660" width="27.77734375" style="17" customWidth="1"/>
    <col min="6661" max="6663" width="19.109375" style="17" customWidth="1"/>
    <col min="6664" max="6911" width="9.33203125" style="17"/>
    <col min="6912" max="6914" width="7.6640625" style="17" customWidth="1"/>
    <col min="6915" max="6915" width="55.109375" style="17" customWidth="1"/>
    <col min="6916" max="6916" width="27.77734375" style="17" customWidth="1"/>
    <col min="6917" max="6919" width="19.109375" style="17" customWidth="1"/>
    <col min="6920" max="7167" width="9.33203125" style="17"/>
    <col min="7168" max="7170" width="7.6640625" style="17" customWidth="1"/>
    <col min="7171" max="7171" width="55.109375" style="17" customWidth="1"/>
    <col min="7172" max="7172" width="27.77734375" style="17" customWidth="1"/>
    <col min="7173" max="7175" width="19.109375" style="17" customWidth="1"/>
    <col min="7176" max="7423" width="9.33203125" style="17"/>
    <col min="7424" max="7426" width="7.6640625" style="17" customWidth="1"/>
    <col min="7427" max="7427" width="55.109375" style="17" customWidth="1"/>
    <col min="7428" max="7428" width="27.77734375" style="17" customWidth="1"/>
    <col min="7429" max="7431" width="19.109375" style="17" customWidth="1"/>
    <col min="7432" max="7679" width="9.33203125" style="17"/>
    <col min="7680" max="7682" width="7.6640625" style="17" customWidth="1"/>
    <col min="7683" max="7683" width="55.109375" style="17" customWidth="1"/>
    <col min="7684" max="7684" width="27.77734375" style="17" customWidth="1"/>
    <col min="7685" max="7687" width="19.109375" style="17" customWidth="1"/>
    <col min="7688" max="7935" width="9.33203125" style="17"/>
    <col min="7936" max="7938" width="7.6640625" style="17" customWidth="1"/>
    <col min="7939" max="7939" width="55.109375" style="17" customWidth="1"/>
    <col min="7940" max="7940" width="27.77734375" style="17" customWidth="1"/>
    <col min="7941" max="7943" width="19.109375" style="17" customWidth="1"/>
    <col min="7944" max="8191" width="9.33203125" style="17"/>
    <col min="8192" max="8194" width="7.6640625" style="17" customWidth="1"/>
    <col min="8195" max="8195" width="55.109375" style="17" customWidth="1"/>
    <col min="8196" max="8196" width="27.77734375" style="17" customWidth="1"/>
    <col min="8197" max="8199" width="19.109375" style="17" customWidth="1"/>
    <col min="8200" max="8447" width="9.33203125" style="17"/>
    <col min="8448" max="8450" width="7.6640625" style="17" customWidth="1"/>
    <col min="8451" max="8451" width="55.109375" style="17" customWidth="1"/>
    <col min="8452" max="8452" width="27.77734375" style="17" customWidth="1"/>
    <col min="8453" max="8455" width="19.109375" style="17" customWidth="1"/>
    <col min="8456" max="8703" width="9.33203125" style="17"/>
    <col min="8704" max="8706" width="7.6640625" style="17" customWidth="1"/>
    <col min="8707" max="8707" width="55.109375" style="17" customWidth="1"/>
    <col min="8708" max="8708" width="27.77734375" style="17" customWidth="1"/>
    <col min="8709" max="8711" width="19.109375" style="17" customWidth="1"/>
    <col min="8712" max="8959" width="9.33203125" style="17"/>
    <col min="8960" max="8962" width="7.6640625" style="17" customWidth="1"/>
    <col min="8963" max="8963" width="55.109375" style="17" customWidth="1"/>
    <col min="8964" max="8964" width="27.77734375" style="17" customWidth="1"/>
    <col min="8965" max="8967" width="19.109375" style="17" customWidth="1"/>
    <col min="8968" max="9215" width="9.33203125" style="17"/>
    <col min="9216" max="9218" width="7.6640625" style="17" customWidth="1"/>
    <col min="9219" max="9219" width="55.109375" style="17" customWidth="1"/>
    <col min="9220" max="9220" width="27.77734375" style="17" customWidth="1"/>
    <col min="9221" max="9223" width="19.109375" style="17" customWidth="1"/>
    <col min="9224" max="9471" width="9.33203125" style="17"/>
    <col min="9472" max="9474" width="7.6640625" style="17" customWidth="1"/>
    <col min="9475" max="9475" width="55.109375" style="17" customWidth="1"/>
    <col min="9476" max="9476" width="27.77734375" style="17" customWidth="1"/>
    <col min="9477" max="9479" width="19.109375" style="17" customWidth="1"/>
    <col min="9480" max="9727" width="9.33203125" style="17"/>
    <col min="9728" max="9730" width="7.6640625" style="17" customWidth="1"/>
    <col min="9731" max="9731" width="55.109375" style="17" customWidth="1"/>
    <col min="9732" max="9732" width="27.77734375" style="17" customWidth="1"/>
    <col min="9733" max="9735" width="19.109375" style="17" customWidth="1"/>
    <col min="9736" max="9983" width="9.33203125" style="17"/>
    <col min="9984" max="9986" width="7.6640625" style="17" customWidth="1"/>
    <col min="9987" max="9987" width="55.109375" style="17" customWidth="1"/>
    <col min="9988" max="9988" width="27.77734375" style="17" customWidth="1"/>
    <col min="9989" max="9991" width="19.109375" style="17" customWidth="1"/>
    <col min="9992" max="10239" width="9.33203125" style="17"/>
    <col min="10240" max="10242" width="7.6640625" style="17" customWidth="1"/>
    <col min="10243" max="10243" width="55.109375" style="17" customWidth="1"/>
    <col min="10244" max="10244" width="27.77734375" style="17" customWidth="1"/>
    <col min="10245" max="10247" width="19.109375" style="17" customWidth="1"/>
    <col min="10248" max="10495" width="9.33203125" style="17"/>
    <col min="10496" max="10498" width="7.6640625" style="17" customWidth="1"/>
    <col min="10499" max="10499" width="55.109375" style="17" customWidth="1"/>
    <col min="10500" max="10500" width="27.77734375" style="17" customWidth="1"/>
    <col min="10501" max="10503" width="19.109375" style="17" customWidth="1"/>
    <col min="10504" max="10751" width="9.33203125" style="17"/>
    <col min="10752" max="10754" width="7.6640625" style="17" customWidth="1"/>
    <col min="10755" max="10755" width="55.109375" style="17" customWidth="1"/>
    <col min="10756" max="10756" width="27.77734375" style="17" customWidth="1"/>
    <col min="10757" max="10759" width="19.109375" style="17" customWidth="1"/>
    <col min="10760" max="11007" width="9.33203125" style="17"/>
    <col min="11008" max="11010" width="7.6640625" style="17" customWidth="1"/>
    <col min="11011" max="11011" width="55.109375" style="17" customWidth="1"/>
    <col min="11012" max="11012" width="27.77734375" style="17" customWidth="1"/>
    <col min="11013" max="11015" width="19.109375" style="17" customWidth="1"/>
    <col min="11016" max="11263" width="9.33203125" style="17"/>
    <col min="11264" max="11266" width="7.6640625" style="17" customWidth="1"/>
    <col min="11267" max="11267" width="55.109375" style="17" customWidth="1"/>
    <col min="11268" max="11268" width="27.77734375" style="17" customWidth="1"/>
    <col min="11269" max="11271" width="19.109375" style="17" customWidth="1"/>
    <col min="11272" max="11519" width="9.33203125" style="17"/>
    <col min="11520" max="11522" width="7.6640625" style="17" customWidth="1"/>
    <col min="11523" max="11523" width="55.109375" style="17" customWidth="1"/>
    <col min="11524" max="11524" width="27.77734375" style="17" customWidth="1"/>
    <col min="11525" max="11527" width="19.109375" style="17" customWidth="1"/>
    <col min="11528" max="11775" width="9.33203125" style="17"/>
    <col min="11776" max="11778" width="7.6640625" style="17" customWidth="1"/>
    <col min="11779" max="11779" width="55.109375" style="17" customWidth="1"/>
    <col min="11780" max="11780" width="27.77734375" style="17" customWidth="1"/>
    <col min="11781" max="11783" width="19.109375" style="17" customWidth="1"/>
    <col min="11784" max="12031" width="9.33203125" style="17"/>
    <col min="12032" max="12034" width="7.6640625" style="17" customWidth="1"/>
    <col min="12035" max="12035" width="55.109375" style="17" customWidth="1"/>
    <col min="12036" max="12036" width="27.77734375" style="17" customWidth="1"/>
    <col min="12037" max="12039" width="19.109375" style="17" customWidth="1"/>
    <col min="12040" max="12287" width="9.33203125" style="17"/>
    <col min="12288" max="12290" width="7.6640625" style="17" customWidth="1"/>
    <col min="12291" max="12291" width="55.109375" style="17" customWidth="1"/>
    <col min="12292" max="12292" width="27.77734375" style="17" customWidth="1"/>
    <col min="12293" max="12295" width="19.109375" style="17" customWidth="1"/>
    <col min="12296" max="12543" width="9.33203125" style="17"/>
    <col min="12544" max="12546" width="7.6640625" style="17" customWidth="1"/>
    <col min="12547" max="12547" width="55.109375" style="17" customWidth="1"/>
    <col min="12548" max="12548" width="27.77734375" style="17" customWidth="1"/>
    <col min="12549" max="12551" width="19.109375" style="17" customWidth="1"/>
    <col min="12552" max="12799" width="9.33203125" style="17"/>
    <col min="12800" max="12802" width="7.6640625" style="17" customWidth="1"/>
    <col min="12803" max="12803" width="55.109375" style="17" customWidth="1"/>
    <col min="12804" max="12804" width="27.77734375" style="17" customWidth="1"/>
    <col min="12805" max="12807" width="19.109375" style="17" customWidth="1"/>
    <col min="12808" max="13055" width="9.33203125" style="17"/>
    <col min="13056" max="13058" width="7.6640625" style="17" customWidth="1"/>
    <col min="13059" max="13059" width="55.109375" style="17" customWidth="1"/>
    <col min="13060" max="13060" width="27.77734375" style="17" customWidth="1"/>
    <col min="13061" max="13063" width="19.109375" style="17" customWidth="1"/>
    <col min="13064" max="13311" width="9.33203125" style="17"/>
    <col min="13312" max="13314" width="7.6640625" style="17" customWidth="1"/>
    <col min="13315" max="13315" width="55.109375" style="17" customWidth="1"/>
    <col min="13316" max="13316" width="27.77734375" style="17" customWidth="1"/>
    <col min="13317" max="13319" width="19.109375" style="17" customWidth="1"/>
    <col min="13320" max="13567" width="9.33203125" style="17"/>
    <col min="13568" max="13570" width="7.6640625" style="17" customWidth="1"/>
    <col min="13571" max="13571" width="55.109375" style="17" customWidth="1"/>
    <col min="13572" max="13572" width="27.77734375" style="17" customWidth="1"/>
    <col min="13573" max="13575" width="19.109375" style="17" customWidth="1"/>
    <col min="13576" max="13823" width="9.33203125" style="17"/>
    <col min="13824" max="13826" width="7.6640625" style="17" customWidth="1"/>
    <col min="13827" max="13827" width="55.109375" style="17" customWidth="1"/>
    <col min="13828" max="13828" width="27.77734375" style="17" customWidth="1"/>
    <col min="13829" max="13831" width="19.109375" style="17" customWidth="1"/>
    <col min="13832" max="14079" width="9.33203125" style="17"/>
    <col min="14080" max="14082" width="7.6640625" style="17" customWidth="1"/>
    <col min="14083" max="14083" width="55.109375" style="17" customWidth="1"/>
    <col min="14084" max="14084" width="27.77734375" style="17" customWidth="1"/>
    <col min="14085" max="14087" width="19.109375" style="17" customWidth="1"/>
    <col min="14088" max="14335" width="9.33203125" style="17"/>
    <col min="14336" max="14338" width="7.6640625" style="17" customWidth="1"/>
    <col min="14339" max="14339" width="55.109375" style="17" customWidth="1"/>
    <col min="14340" max="14340" width="27.77734375" style="17" customWidth="1"/>
    <col min="14341" max="14343" width="19.109375" style="17" customWidth="1"/>
    <col min="14344" max="14591" width="9.33203125" style="17"/>
    <col min="14592" max="14594" width="7.6640625" style="17" customWidth="1"/>
    <col min="14595" max="14595" width="55.109375" style="17" customWidth="1"/>
    <col min="14596" max="14596" width="27.77734375" style="17" customWidth="1"/>
    <col min="14597" max="14599" width="19.109375" style="17" customWidth="1"/>
    <col min="14600" max="14847" width="9.33203125" style="17"/>
    <col min="14848" max="14850" width="7.6640625" style="17" customWidth="1"/>
    <col min="14851" max="14851" width="55.109375" style="17" customWidth="1"/>
    <col min="14852" max="14852" width="27.77734375" style="17" customWidth="1"/>
    <col min="14853" max="14855" width="19.109375" style="17" customWidth="1"/>
    <col min="14856" max="15103" width="9.33203125" style="17"/>
    <col min="15104" max="15106" width="7.6640625" style="17" customWidth="1"/>
    <col min="15107" max="15107" width="55.109375" style="17" customWidth="1"/>
    <col min="15108" max="15108" width="27.77734375" style="17" customWidth="1"/>
    <col min="15109" max="15111" width="19.109375" style="17" customWidth="1"/>
    <col min="15112" max="15359" width="9.33203125" style="17"/>
    <col min="15360" max="15362" width="7.6640625" style="17" customWidth="1"/>
    <col min="15363" max="15363" width="55.109375" style="17" customWidth="1"/>
    <col min="15364" max="15364" width="27.77734375" style="17" customWidth="1"/>
    <col min="15365" max="15367" width="19.109375" style="17" customWidth="1"/>
    <col min="15368" max="15615" width="9.33203125" style="17"/>
    <col min="15616" max="15618" width="7.6640625" style="17" customWidth="1"/>
    <col min="15619" max="15619" width="55.109375" style="17" customWidth="1"/>
    <col min="15620" max="15620" width="27.77734375" style="17" customWidth="1"/>
    <col min="15621" max="15623" width="19.109375" style="17" customWidth="1"/>
    <col min="15624" max="15871" width="9.33203125" style="17"/>
    <col min="15872" max="15874" width="7.6640625" style="17" customWidth="1"/>
    <col min="15875" max="15875" width="55.109375" style="17" customWidth="1"/>
    <col min="15876" max="15876" width="27.77734375" style="17" customWidth="1"/>
    <col min="15877" max="15879" width="19.109375" style="17" customWidth="1"/>
    <col min="15880" max="16127" width="9.33203125" style="17"/>
    <col min="16128" max="16130" width="7.6640625" style="17" customWidth="1"/>
    <col min="16131" max="16131" width="55.109375" style="17" customWidth="1"/>
    <col min="16132" max="16132" width="27.77734375" style="17" customWidth="1"/>
    <col min="16133" max="16135" width="19.109375" style="17" customWidth="1"/>
    <col min="16136" max="16384" width="9.33203125" style="17"/>
  </cols>
  <sheetData>
    <row r="1" spans="1:10" ht="25.5">
      <c r="A1" s="108" t="s">
        <v>99</v>
      </c>
      <c r="B1" s="109"/>
      <c r="C1" s="109"/>
      <c r="D1" s="109"/>
      <c r="E1" s="109"/>
      <c r="F1" s="109"/>
      <c r="G1" s="109"/>
      <c r="H1" s="109"/>
    </row>
    <row r="2" spans="1:10" ht="15" customHeight="1">
      <c r="A2" s="3"/>
      <c r="B2" s="19"/>
      <c r="C2" s="19"/>
      <c r="D2" s="19"/>
      <c r="E2" s="19"/>
      <c r="F2" s="20"/>
      <c r="G2" s="5"/>
      <c r="H2" s="5" t="s">
        <v>100</v>
      </c>
    </row>
    <row r="3" spans="1:10" ht="15" customHeight="1">
      <c r="A3" s="100" t="str">
        <f>一般公共预算财政拨款基本支出决算表!A3</f>
        <v>公开部门：中国共产主义青年团重庆市南岸区委员会</v>
      </c>
      <c r="B3" s="100"/>
      <c r="C3" s="21"/>
      <c r="D3" s="22"/>
      <c r="E3" s="20"/>
      <c r="F3" s="20"/>
      <c r="G3" s="20"/>
      <c r="H3" s="5" t="s">
        <v>2</v>
      </c>
    </row>
    <row r="4" spans="1:10" ht="20.25" customHeight="1">
      <c r="A4" s="141" t="s">
        <v>37</v>
      </c>
      <c r="B4" s="129" t="s">
        <v>38</v>
      </c>
      <c r="C4" s="129" t="s">
        <v>23</v>
      </c>
      <c r="D4" s="139" t="s">
        <v>65</v>
      </c>
      <c r="E4" s="139" t="s">
        <v>101</v>
      </c>
      <c r="F4" s="139"/>
      <c r="G4" s="139"/>
      <c r="H4" s="139" t="s">
        <v>24</v>
      </c>
    </row>
    <row r="5" spans="1:10" ht="20.25" customHeight="1">
      <c r="A5" s="142"/>
      <c r="B5" s="129"/>
      <c r="C5" s="129"/>
      <c r="D5" s="139"/>
      <c r="E5" s="23" t="s">
        <v>41</v>
      </c>
      <c r="F5" s="23" t="s">
        <v>45</v>
      </c>
      <c r="G5" s="23" t="s">
        <v>46</v>
      </c>
      <c r="H5" s="139"/>
    </row>
    <row r="6" spans="1:10" ht="21" customHeight="1">
      <c r="A6" s="140" t="s">
        <v>41</v>
      </c>
      <c r="B6" s="140"/>
      <c r="C6" s="24"/>
      <c r="D6" s="165">
        <f>D7</f>
        <v>12</v>
      </c>
      <c r="E6" s="165">
        <f t="shared" ref="E6:H6" si="0">E7</f>
        <v>12</v>
      </c>
      <c r="F6" s="165">
        <f t="shared" si="0"/>
        <v>0</v>
      </c>
      <c r="G6" s="165">
        <f t="shared" si="0"/>
        <v>12</v>
      </c>
      <c r="H6" s="165">
        <f t="shared" si="0"/>
        <v>0</v>
      </c>
    </row>
    <row r="7" spans="1:10" ht="21" customHeight="1">
      <c r="A7" s="26">
        <v>2296099</v>
      </c>
      <c r="B7" s="26" t="s">
        <v>283</v>
      </c>
      <c r="C7" s="24"/>
      <c r="D7" s="165">
        <v>12</v>
      </c>
      <c r="E7" s="165">
        <v>12</v>
      </c>
      <c r="F7" s="165"/>
      <c r="G7" s="165">
        <v>12</v>
      </c>
      <c r="H7" s="165">
        <v>0</v>
      </c>
    </row>
    <row r="8" spans="1:10" ht="21" customHeight="1">
      <c r="A8" s="26"/>
      <c r="B8" s="26"/>
      <c r="C8" s="24"/>
      <c r="D8" s="165"/>
      <c r="E8" s="165"/>
      <c r="F8" s="165"/>
      <c r="G8" s="165"/>
      <c r="H8" s="165"/>
    </row>
    <row r="9" spans="1:10" ht="21" customHeight="1">
      <c r="A9" s="26"/>
      <c r="B9" s="26"/>
      <c r="C9" s="24"/>
      <c r="D9" s="25"/>
      <c r="E9" s="25"/>
      <c r="F9" s="25"/>
      <c r="G9" s="25"/>
      <c r="H9" s="24"/>
    </row>
    <row r="10" spans="1:10" ht="21" customHeight="1">
      <c r="A10" s="87"/>
      <c r="B10" s="87"/>
      <c r="C10" s="24"/>
      <c r="D10" s="24"/>
      <c r="E10" s="24"/>
      <c r="F10" s="24"/>
      <c r="G10" s="24"/>
      <c r="H10" s="24"/>
    </row>
    <row r="11" spans="1:10" ht="21" customHeight="1">
      <c r="A11" s="26"/>
      <c r="B11" s="26"/>
      <c r="C11" s="24"/>
      <c r="D11" s="24"/>
      <c r="E11" s="24"/>
      <c r="F11" s="24"/>
      <c r="G11" s="24"/>
      <c r="H11" s="24"/>
    </row>
    <row r="12" spans="1:10" ht="21" customHeight="1">
      <c r="A12" s="26"/>
      <c r="B12" s="27"/>
      <c r="C12" s="24"/>
      <c r="D12" s="24"/>
      <c r="E12" s="24"/>
      <c r="F12" s="24"/>
      <c r="G12" s="24"/>
      <c r="H12" s="24"/>
    </row>
    <row r="13" spans="1:10" s="15" customFormat="1" ht="21" customHeight="1">
      <c r="A13" s="26"/>
      <c r="B13" s="26"/>
      <c r="C13" s="24"/>
      <c r="D13" s="24"/>
      <c r="E13" s="24"/>
      <c r="F13" s="24"/>
      <c r="G13" s="28"/>
      <c r="H13" s="28"/>
    </row>
    <row r="14" spans="1:10" ht="21" customHeight="1">
      <c r="A14" s="87"/>
      <c r="B14" s="87"/>
      <c r="C14" s="24"/>
      <c r="D14" s="24"/>
      <c r="E14" s="24"/>
      <c r="F14" s="24"/>
      <c r="G14" s="24"/>
      <c r="H14" s="24"/>
    </row>
    <row r="15" spans="1:10" ht="21" customHeight="1">
      <c r="A15" s="29" t="s">
        <v>102</v>
      </c>
      <c r="B15" s="30"/>
      <c r="C15" s="30"/>
      <c r="D15" s="30"/>
      <c r="E15" s="30"/>
      <c r="F15" s="30"/>
      <c r="G15" s="30"/>
      <c r="H15" s="30"/>
    </row>
    <row r="16" spans="1:10" ht="21" customHeight="1">
      <c r="A16" s="31" t="s">
        <v>103</v>
      </c>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8">
    <mergeCell ref="A1:H1"/>
    <mergeCell ref="E4:G4"/>
    <mergeCell ref="A6:B6"/>
    <mergeCell ref="A4:A5"/>
    <mergeCell ref="B4:B5"/>
    <mergeCell ref="C4:C5"/>
    <mergeCell ref="D4:D5"/>
    <mergeCell ref="H4:H5"/>
  </mergeCells>
  <phoneticPr fontId="49" type="noConversion"/>
  <conditionalFormatting sqref="G2">
    <cfRule type="expression" dxfId="9" priority="1" stopIfTrue="1">
      <formula>含公式的单元格</formula>
    </cfRule>
  </conditionalFormatting>
  <conditionalFormatting sqref="H3 A1:A2 B3:E4 A6 I1:IU1 B5 D5:G5 H4:IU4 J2:IU3 B15:G65521 H7:IU65521 I5:IU6 A7:G14 D6:H6">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election activeCell="C27" sqref="C27"/>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104</v>
      </c>
      <c r="B1" s="109"/>
      <c r="C1" s="109"/>
      <c r="D1" s="109"/>
      <c r="E1" s="109"/>
    </row>
    <row r="2" spans="1:5" ht="15" customHeight="1">
      <c r="A2" s="3"/>
      <c r="B2" s="4"/>
      <c r="C2" s="4"/>
      <c r="D2" s="4"/>
      <c r="E2" s="5" t="s">
        <v>105</v>
      </c>
    </row>
    <row r="3" spans="1:5" ht="14">
      <c r="A3" s="6" t="str">
        <f>政府性基金预算财政拨款收入支出决算表!A3</f>
        <v>公开部门：中国共产主义青年团重庆市南岸区委员会</v>
      </c>
      <c r="B3" s="4"/>
      <c r="C3" s="7"/>
      <c r="D3" s="4"/>
      <c r="E3" s="5" t="s">
        <v>2</v>
      </c>
    </row>
    <row r="4" spans="1:5" ht="17.25" customHeight="1">
      <c r="A4" s="8" t="s">
        <v>106</v>
      </c>
      <c r="B4" s="8" t="s">
        <v>107</v>
      </c>
      <c r="C4" s="8" t="s">
        <v>6</v>
      </c>
      <c r="D4" s="8" t="s">
        <v>106</v>
      </c>
      <c r="E4" s="8" t="s">
        <v>6</v>
      </c>
    </row>
    <row r="5" spans="1:5" ht="17.25" customHeight="1">
      <c r="A5" s="9" t="s">
        <v>108</v>
      </c>
      <c r="B5" s="10" t="s">
        <v>109</v>
      </c>
      <c r="C5" s="10" t="s">
        <v>109</v>
      </c>
      <c r="D5" s="9" t="s">
        <v>110</v>
      </c>
      <c r="E5" s="11">
        <v>33.431803000000002</v>
      </c>
    </row>
    <row r="6" spans="1:5" ht="17.25" customHeight="1">
      <c r="A6" s="9" t="s">
        <v>111</v>
      </c>
      <c r="B6" s="11">
        <v>2.5</v>
      </c>
      <c r="C6" s="11">
        <v>0.169211</v>
      </c>
      <c r="D6" s="12" t="s">
        <v>112</v>
      </c>
      <c r="E6" s="11">
        <v>33.431803000000002</v>
      </c>
    </row>
    <row r="7" spans="1:5" ht="17.25" customHeight="1">
      <c r="A7" s="12" t="s">
        <v>113</v>
      </c>
      <c r="B7" s="11"/>
      <c r="C7" s="11"/>
      <c r="D7" s="12" t="s">
        <v>114</v>
      </c>
      <c r="E7" s="13"/>
    </row>
    <row r="8" spans="1:5" ht="17.25" customHeight="1">
      <c r="A8" s="12" t="s">
        <v>115</v>
      </c>
      <c r="B8" s="11"/>
      <c r="C8" s="11"/>
      <c r="D8" s="9" t="s">
        <v>116</v>
      </c>
      <c r="E8" s="10" t="s">
        <v>117</v>
      </c>
    </row>
    <row r="9" spans="1:5" ht="17.25" customHeight="1">
      <c r="A9" s="12" t="s">
        <v>118</v>
      </c>
      <c r="B9" s="13"/>
      <c r="C9" s="13"/>
      <c r="D9" s="12" t="s">
        <v>119</v>
      </c>
      <c r="E9" s="10" t="s">
        <v>109</v>
      </c>
    </row>
    <row r="10" spans="1:5" ht="17.25" customHeight="1">
      <c r="A10" s="12" t="s">
        <v>120</v>
      </c>
      <c r="B10" s="11"/>
      <c r="C10" s="11"/>
      <c r="D10" s="12" t="s">
        <v>121</v>
      </c>
      <c r="E10" s="14"/>
    </row>
    <row r="11" spans="1:5" ht="17.25" customHeight="1">
      <c r="A11" s="12" t="s">
        <v>122</v>
      </c>
      <c r="B11" s="11">
        <v>2.5</v>
      </c>
      <c r="C11" s="11">
        <v>0.169211</v>
      </c>
      <c r="D11" s="12" t="s">
        <v>123</v>
      </c>
      <c r="E11" s="13"/>
    </row>
    <row r="12" spans="1:5" ht="17.25" customHeight="1">
      <c r="A12" s="12" t="s">
        <v>124</v>
      </c>
      <c r="B12" s="11">
        <v>2.5</v>
      </c>
      <c r="C12" s="11">
        <v>0.169211</v>
      </c>
      <c r="D12" s="12" t="s">
        <v>125</v>
      </c>
      <c r="E12" s="14"/>
    </row>
    <row r="13" spans="1:5" ht="17.25" customHeight="1">
      <c r="A13" s="12" t="s">
        <v>126</v>
      </c>
      <c r="B13" s="13"/>
      <c r="C13" s="13"/>
      <c r="D13" s="12" t="s">
        <v>127</v>
      </c>
      <c r="E13" s="13" t="s">
        <v>30</v>
      </c>
    </row>
    <row r="14" spans="1:5" ht="17.25" customHeight="1">
      <c r="A14" s="12" t="s">
        <v>128</v>
      </c>
      <c r="B14" s="13" t="s">
        <v>30</v>
      </c>
      <c r="C14" s="13"/>
      <c r="D14" s="12" t="s">
        <v>129</v>
      </c>
      <c r="E14" s="13" t="s">
        <v>30</v>
      </c>
    </row>
    <row r="15" spans="1:5" ht="17.25" customHeight="1">
      <c r="A15" s="9" t="s">
        <v>130</v>
      </c>
      <c r="B15" s="10" t="s">
        <v>109</v>
      </c>
      <c r="C15" s="10"/>
      <c r="D15" s="12" t="s">
        <v>131</v>
      </c>
      <c r="E15" s="13" t="s">
        <v>30</v>
      </c>
    </row>
    <row r="16" spans="1:5" ht="17.25" customHeight="1">
      <c r="A16" s="12" t="s">
        <v>132</v>
      </c>
      <c r="B16" s="10" t="s">
        <v>109</v>
      </c>
      <c r="C16" s="14"/>
      <c r="D16" s="12" t="s">
        <v>133</v>
      </c>
      <c r="E16" s="13" t="s">
        <v>30</v>
      </c>
    </row>
    <row r="17" spans="1:6" ht="17.25" customHeight="1">
      <c r="A17" s="12" t="s">
        <v>134</v>
      </c>
      <c r="B17" s="10" t="s">
        <v>109</v>
      </c>
      <c r="C17" s="14"/>
      <c r="D17" s="12" t="s">
        <v>135</v>
      </c>
      <c r="E17" s="13" t="s">
        <v>30</v>
      </c>
    </row>
    <row r="18" spans="1:6" ht="17.25" customHeight="1">
      <c r="A18" s="12" t="s">
        <v>136</v>
      </c>
      <c r="B18" s="10" t="s">
        <v>109</v>
      </c>
      <c r="C18" s="13"/>
      <c r="D18" s="12" t="s">
        <v>137</v>
      </c>
      <c r="E18" s="12" t="s">
        <v>117</v>
      </c>
    </row>
    <row r="19" spans="1:6" ht="17.25" customHeight="1">
      <c r="A19" s="12" t="s">
        <v>138</v>
      </c>
      <c r="B19" s="10" t="s">
        <v>109</v>
      </c>
      <c r="C19" s="14"/>
      <c r="D19" s="12" t="s">
        <v>139</v>
      </c>
      <c r="E19" s="12" t="s">
        <v>117</v>
      </c>
    </row>
    <row r="20" spans="1:6" ht="17.25" customHeight="1">
      <c r="A20" s="12" t="s">
        <v>140</v>
      </c>
      <c r="B20" s="10" t="s">
        <v>109</v>
      </c>
      <c r="C20" s="14">
        <v>3</v>
      </c>
      <c r="D20" s="9" t="s">
        <v>141</v>
      </c>
      <c r="E20" s="12" t="s">
        <v>117</v>
      </c>
      <c r="F20" s="166"/>
    </row>
    <row r="21" spans="1:6" ht="17.25" customHeight="1">
      <c r="A21" s="12" t="s">
        <v>142</v>
      </c>
      <c r="B21" s="10" t="s">
        <v>109</v>
      </c>
      <c r="C21" s="13"/>
      <c r="D21" s="12" t="s">
        <v>143</v>
      </c>
      <c r="E21" s="12" t="s">
        <v>30</v>
      </c>
      <c r="F21" s="166"/>
    </row>
    <row r="22" spans="1:6" ht="17.25" customHeight="1">
      <c r="A22" s="12" t="s">
        <v>144</v>
      </c>
      <c r="B22" s="10" t="s">
        <v>109</v>
      </c>
      <c r="C22" s="14">
        <v>36</v>
      </c>
      <c r="D22" s="12" t="s">
        <v>145</v>
      </c>
      <c r="E22" s="12" t="s">
        <v>117</v>
      </c>
      <c r="F22" s="166"/>
    </row>
    <row r="23" spans="1:6" ht="17.25" customHeight="1">
      <c r="A23" s="12" t="s">
        <v>146</v>
      </c>
      <c r="B23" s="10" t="s">
        <v>109</v>
      </c>
      <c r="C23" s="13"/>
      <c r="D23" s="12" t="s">
        <v>147</v>
      </c>
      <c r="E23" s="12" t="s">
        <v>30</v>
      </c>
      <c r="F23" s="166"/>
    </row>
    <row r="24" spans="1:6" ht="17.25" customHeight="1">
      <c r="A24" s="12" t="s">
        <v>148</v>
      </c>
      <c r="B24" s="10" t="s">
        <v>109</v>
      </c>
      <c r="C24" s="13"/>
      <c r="D24" s="12" t="s">
        <v>149</v>
      </c>
      <c r="E24" s="12" t="s">
        <v>117</v>
      </c>
      <c r="F24" s="166"/>
    </row>
    <row r="25" spans="1:6" ht="17.25" customHeight="1">
      <c r="A25" s="12" t="s">
        <v>150</v>
      </c>
      <c r="B25" s="10" t="s">
        <v>109</v>
      </c>
      <c r="C25" s="13"/>
      <c r="D25" s="12" t="s">
        <v>151</v>
      </c>
      <c r="E25" s="12" t="s">
        <v>117</v>
      </c>
      <c r="F25" s="166"/>
    </row>
    <row r="26" spans="1:6" ht="17.25" customHeight="1">
      <c r="A26" s="9" t="s">
        <v>152</v>
      </c>
      <c r="B26" s="10"/>
      <c r="C26" s="101">
        <v>0.57979999999999998</v>
      </c>
      <c r="D26" s="12" t="s">
        <v>153</v>
      </c>
      <c r="E26" s="12"/>
      <c r="F26" s="166"/>
    </row>
    <row r="27" spans="1:6" ht="17.25" customHeight="1">
      <c r="A27" s="9" t="s">
        <v>154</v>
      </c>
      <c r="B27" s="10"/>
      <c r="C27" s="101">
        <v>7.7480000000000002</v>
      </c>
      <c r="D27" s="12"/>
      <c r="E27" s="12"/>
      <c r="F27" s="166"/>
    </row>
    <row r="28" spans="1:6" ht="17.25" customHeight="1">
      <c r="A28" s="143" t="s">
        <v>155</v>
      </c>
      <c r="B28" s="143"/>
      <c r="C28" s="143"/>
      <c r="D28" s="143"/>
      <c r="E28" s="143"/>
    </row>
    <row r="29" spans="1:6" ht="17.25" customHeight="1">
      <c r="A29" s="144" t="s">
        <v>156</v>
      </c>
      <c r="B29" s="123"/>
      <c r="C29" s="123"/>
      <c r="D29" s="123"/>
      <c r="E29" s="123"/>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D16" sqref="D16"/>
    </sheetView>
  </sheetViews>
  <sheetFormatPr defaultRowHeight="12"/>
  <cols>
    <col min="4" max="7" width="21.44140625" customWidth="1"/>
  </cols>
  <sheetData>
    <row r="1" spans="1:8" ht="25.5">
      <c r="A1" s="108" t="s">
        <v>157</v>
      </c>
      <c r="B1" s="108"/>
      <c r="C1" s="108"/>
      <c r="D1" s="108"/>
      <c r="E1" s="108"/>
      <c r="F1" s="108"/>
      <c r="G1" s="108"/>
      <c r="H1" s="2"/>
    </row>
    <row r="2" spans="1:8" ht="14">
      <c r="A2" s="89"/>
      <c r="B2" s="90"/>
      <c r="C2" s="90"/>
      <c r="D2" s="90"/>
      <c r="E2" s="90"/>
      <c r="F2" s="90"/>
      <c r="G2" s="90"/>
      <c r="H2" s="97"/>
    </row>
    <row r="3" spans="1:8" ht="14">
      <c r="A3" s="89"/>
      <c r="B3" s="90"/>
      <c r="C3" s="90"/>
      <c r="D3" s="90"/>
      <c r="E3" s="90"/>
      <c r="F3" s="90"/>
      <c r="G3" s="90"/>
      <c r="H3" s="97"/>
    </row>
    <row r="4" spans="1:8" ht="14">
      <c r="A4" s="90"/>
      <c r="B4" s="90"/>
      <c r="C4" s="90"/>
      <c r="D4" s="90"/>
      <c r="E4" s="90"/>
      <c r="F4" s="90"/>
      <c r="G4" s="5" t="s">
        <v>158</v>
      </c>
    </row>
    <row r="5" spans="1:8" ht="15">
      <c r="A5" s="96" t="str">
        <f>机构运行信息表!A3</f>
        <v>公开部门：中国共产主义青年团重庆市南岸区委员会</v>
      </c>
      <c r="B5" s="91"/>
      <c r="C5" s="91"/>
      <c r="D5" s="92"/>
      <c r="E5" s="91"/>
      <c r="F5" s="91"/>
      <c r="G5" s="95" t="s">
        <v>2</v>
      </c>
    </row>
    <row r="6" spans="1:8" ht="31.5" customHeight="1">
      <c r="A6" s="151" t="s">
        <v>5</v>
      </c>
      <c r="B6" s="152" t="s">
        <v>5</v>
      </c>
      <c r="C6" s="152" t="s">
        <v>5</v>
      </c>
      <c r="D6" s="152" t="s">
        <v>5</v>
      </c>
      <c r="E6" s="153" t="s">
        <v>101</v>
      </c>
      <c r="F6" s="153" t="s">
        <v>101</v>
      </c>
      <c r="G6" s="153" t="s">
        <v>101</v>
      </c>
    </row>
    <row r="7" spans="1:8">
      <c r="A7" s="154" t="s">
        <v>37</v>
      </c>
      <c r="B7" s="153" t="s">
        <v>37</v>
      </c>
      <c r="C7" s="153" t="s">
        <v>37</v>
      </c>
      <c r="D7" s="153" t="s">
        <v>73</v>
      </c>
      <c r="E7" s="153" t="s">
        <v>41</v>
      </c>
      <c r="F7" s="153" t="s">
        <v>45</v>
      </c>
      <c r="G7" s="153" t="s">
        <v>46</v>
      </c>
    </row>
    <row r="8" spans="1:8">
      <c r="A8" s="154" t="s">
        <v>37</v>
      </c>
      <c r="B8" s="153" t="s">
        <v>37</v>
      </c>
      <c r="C8" s="153" t="s">
        <v>37</v>
      </c>
      <c r="D8" s="153" t="s">
        <v>73</v>
      </c>
      <c r="E8" s="153" t="s">
        <v>41</v>
      </c>
      <c r="F8" s="153" t="s">
        <v>45</v>
      </c>
      <c r="G8" s="153" t="s">
        <v>46</v>
      </c>
    </row>
    <row r="9" spans="1:8">
      <c r="A9" s="154" t="s">
        <v>37</v>
      </c>
      <c r="B9" s="153" t="s">
        <v>37</v>
      </c>
      <c r="C9" s="153" t="s">
        <v>37</v>
      </c>
      <c r="D9" s="153" t="s">
        <v>73</v>
      </c>
      <c r="E9" s="153" t="s">
        <v>41</v>
      </c>
      <c r="F9" s="153" t="s">
        <v>45</v>
      </c>
      <c r="G9" s="153" t="s">
        <v>46</v>
      </c>
    </row>
    <row r="10" spans="1:8" ht="39.75" customHeight="1">
      <c r="A10" s="145" t="s">
        <v>41</v>
      </c>
      <c r="B10" s="146" t="s">
        <v>41</v>
      </c>
      <c r="C10" s="146" t="s">
        <v>41</v>
      </c>
      <c r="D10" s="146" t="s">
        <v>41</v>
      </c>
      <c r="E10" s="93"/>
      <c r="F10" s="93"/>
      <c r="G10" s="93"/>
    </row>
    <row r="11" spans="1:8" ht="39.75" customHeight="1">
      <c r="A11" s="147"/>
      <c r="B11" s="148"/>
      <c r="C11" s="148"/>
      <c r="D11" s="94"/>
      <c r="E11" s="93"/>
      <c r="F11" s="93"/>
      <c r="G11" s="93"/>
    </row>
    <row r="12" spans="1:8" ht="13">
      <c r="A12" s="149" t="s">
        <v>160</v>
      </c>
      <c r="B12" s="150" t="s">
        <v>159</v>
      </c>
      <c r="C12" s="150" t="s">
        <v>159</v>
      </c>
      <c r="D12" s="150" t="s">
        <v>159</v>
      </c>
      <c r="E12" s="150" t="s">
        <v>159</v>
      </c>
      <c r="F12" s="150" t="s">
        <v>159</v>
      </c>
      <c r="G12" s="150" t="s">
        <v>159</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dyt</cp:lastModifiedBy>
  <cp:lastPrinted>2021-08-31T06:48:09Z</cp:lastPrinted>
  <dcterms:created xsi:type="dcterms:W3CDTF">2014-07-25T07:49:00Z</dcterms:created>
  <dcterms:modified xsi:type="dcterms:W3CDTF">2021-11-09T10:34:01Z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