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0">收入支出决算总表!$4:$5</definedName>
    <definedName name="_xlnm.Print_Titles" localSheetId="3">财政拨款收入支出决算总表!$4:$6</definedName>
    <definedName name="_xlnm.Print_Titles" localSheetId="5">一般公共预算财政拨款基本支出决算表!$4:$5</definedName>
  </definedNames>
  <calcPr calcId="144525"/>
</workbook>
</file>

<file path=xl/sharedStrings.xml><?xml version="1.0" encoding="utf-8"?>
<sst xmlns="http://schemas.openxmlformats.org/spreadsheetml/2006/main" count="502" uniqueCount="278">
  <si>
    <t>收入支出决算总表</t>
  </si>
  <si>
    <t>公开01表</t>
  </si>
  <si>
    <t>公开部门：中国共产主义青年团重庆市南岸区委员会（本级）</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</si>
  <si>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</si>
  <si>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</si>
  <si>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</si>
  <si>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</si>
  <si>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</si>
  <si>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</si>
  <si>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</si>
  <si>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</si>
  <si>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</si>
  <si>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</si>
  <si>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</si>
  <si>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</si>
  <si>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</si>
  <si>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</si>
  <si>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</si>
  <si>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</si>
  <si>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</si>
  <si>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</si>
  <si>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</si>
  <si>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</si>
  <si>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</si>
  <si>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</si>
  <si>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</si>
  <si>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</si>
  <si>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</si>
  <si>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</si>
  <si>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</si>
  <si>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</si>
  <si>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</si>
  <si>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</si>
  <si>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</si>
  <si>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</si>
  <si>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</si>
  <si>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</si>
  <si>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</si>
  <si>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</si>
  <si>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</si>
  <si>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</si>
  <si>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</si>
  <si>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</si>
  <si>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</si>
  <si>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</si>
  <si>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</si>
  <si>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</si>
  <si>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</si>
  <si>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</si>
  <si>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</si>
  <si>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</si>
  <si>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</si>
  <si>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</si>
  <si>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</si>
  <si>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</si>
  <si>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</si>
  <si>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2012901</t>
  </si>
  <si>
    <t xml:space="preserve">  行政运行</t>
  </si>
  <si>
    <t>2012902</t>
  </si>
  <si>
    <t xml:space="preserve">  一般行政管理事务</t>
  </si>
  <si>
    <t>2012999</t>
  </si>
  <si>
    <t xml:space="preserve">  其他群众团体事务支出</t>
  </si>
  <si>
    <t>2080505</t>
  </si>
  <si>
    <t xml:space="preserve">  机关事业单位基本养老保险缴费支出</t>
  </si>
  <si>
    <t>2080506</t>
  </si>
  <si>
    <t xml:space="preserve">  机关事业单位职业年金缴费支出</t>
  </si>
  <si>
    <t>2089901</t>
  </si>
  <si>
    <t xml:space="preserve">  其他社会保障和就业支出</t>
  </si>
  <si>
    <t>2101101</t>
  </si>
  <si>
    <t xml:space="preserve">  行政单位医疗</t>
  </si>
  <si>
    <t>2101103</t>
  </si>
  <si>
    <t xml:space="preserve">  公务员医疗补助</t>
  </si>
  <si>
    <t>2109901</t>
  </si>
  <si>
    <t xml:space="preserve">  其他卫生健康支出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</si>
  <si>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</si>
  <si>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</si>
  <si>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</si>
  <si>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</si>
  <si>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</si>
  <si>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</si>
  <si>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</si>
  <si>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</si>
  <si>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</si>
  <si>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</si>
  <si>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</si>
  <si>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</si>
  <si>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</si>
  <si>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</si>
  <si>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</si>
  <si>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</si>
  <si>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</si>
  <si>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</si>
  <si>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</si>
  <si>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</si>
  <si>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</si>
  <si>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</si>
  <si>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</si>
  <si>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</si>
  <si>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</si>
  <si>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</si>
  <si>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</si>
  <si>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</si>
  <si>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</si>
  <si>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</si>
  <si>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</si>
  <si>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</si>
  <si>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</si>
  <si>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</si>
  <si>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</si>
  <si>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</si>
  <si>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</si>
  <si>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</si>
  <si>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</si>
  <si>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</si>
  <si>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</si>
  <si>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</si>
  <si>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</si>
  <si>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</si>
  <si>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</si>
  <si>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</si>
  <si>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</si>
  <si>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伙食补助费</t>
  </si>
  <si>
    <t xml:space="preserve">  30105</t>
  </si>
  <si>
    <t>绩效工资</t>
  </si>
  <si>
    <t xml:space="preserve">  30106</t>
  </si>
  <si>
    <t>机关事业单位基本养老保险缴费</t>
  </si>
  <si>
    <t xml:space="preserve">  30107</t>
  </si>
  <si>
    <t>职业年金缴费</t>
  </si>
  <si>
    <t xml:space="preserve">  30108</t>
  </si>
  <si>
    <t>职工基本医疗保险缴费</t>
  </si>
  <si>
    <t xml:space="preserve">  30109</t>
  </si>
  <si>
    <t>公务员医疗补助缴费</t>
  </si>
  <si>
    <t xml:space="preserve">  30110</t>
  </si>
  <si>
    <t>其他社会保障缴费</t>
  </si>
  <si>
    <t xml:space="preserve">  30111</t>
  </si>
  <si>
    <t>住房公积金</t>
  </si>
  <si>
    <t xml:space="preserve">  30112</t>
  </si>
  <si>
    <t>医疗费</t>
  </si>
  <si>
    <t xml:space="preserve">  30113</t>
  </si>
  <si>
    <t>其他工资福利支出</t>
  </si>
  <si>
    <t>303</t>
  </si>
  <si>
    <t>对个人和家庭的补助</t>
  </si>
  <si>
    <t xml:space="preserve">  30301</t>
  </si>
  <si>
    <t xml:space="preserve">  离休费</t>
  </si>
  <si>
    <t xml:space="preserve">  30302</t>
  </si>
  <si>
    <t>生活补助</t>
  </si>
  <si>
    <t xml:space="preserve">  ……</t>
  </si>
  <si>
    <t>302</t>
  </si>
  <si>
    <t>商品和服务支出</t>
  </si>
  <si>
    <t xml:space="preserve">  30201</t>
  </si>
  <si>
    <t>办公费</t>
  </si>
  <si>
    <t xml:space="preserve">  30202</t>
  </si>
  <si>
    <t>印刷费</t>
  </si>
  <si>
    <t xml:space="preserve">  30203</t>
  </si>
  <si>
    <t>咨询费</t>
  </si>
  <si>
    <t xml:space="preserve">  30204</t>
  </si>
  <si>
    <t>手续费</t>
  </si>
  <si>
    <t xml:space="preserve">  30205</t>
  </si>
  <si>
    <t>水费</t>
  </si>
  <si>
    <t xml:space="preserve">  30206</t>
  </si>
  <si>
    <t>电费</t>
  </si>
  <si>
    <t xml:space="preserve">  30207</t>
  </si>
  <si>
    <t>邮电费</t>
  </si>
  <si>
    <t xml:space="preserve">  30208</t>
  </si>
  <si>
    <t>取暖费</t>
  </si>
  <si>
    <t xml:space="preserve">  30209</t>
  </si>
  <si>
    <t>物业管理费</t>
  </si>
  <si>
    <t xml:space="preserve">  30210</t>
  </si>
  <si>
    <t>差旅费</t>
  </si>
  <si>
    <t xml:space="preserve">  30211</t>
  </si>
  <si>
    <t>因公出国（境）费用</t>
  </si>
  <si>
    <t xml:space="preserve">  30212</t>
  </si>
  <si>
    <t>维修（护）费</t>
  </si>
  <si>
    <t xml:space="preserve">  30213</t>
  </si>
  <si>
    <t>租赁费</t>
  </si>
  <si>
    <t xml:space="preserve">  30214</t>
  </si>
  <si>
    <t>会议费</t>
  </si>
  <si>
    <t xml:space="preserve">  30215</t>
  </si>
  <si>
    <t>培训费</t>
  </si>
  <si>
    <t xml:space="preserve">  30216</t>
  </si>
  <si>
    <t>公务接待费</t>
  </si>
  <si>
    <t xml:space="preserve">  30217</t>
  </si>
  <si>
    <t>专用材料费</t>
  </si>
  <si>
    <t xml:space="preserve">  30218</t>
  </si>
  <si>
    <t>被装购置费</t>
  </si>
  <si>
    <t xml:space="preserve">  30219</t>
  </si>
  <si>
    <t>专用燃料费</t>
  </si>
  <si>
    <t xml:space="preserve">  30220</t>
  </si>
  <si>
    <t>劳务费</t>
  </si>
  <si>
    <t xml:space="preserve">  30221</t>
  </si>
  <si>
    <t>委托业务费</t>
  </si>
  <si>
    <t xml:space="preserve">  30222</t>
  </si>
  <si>
    <t>工会经费</t>
  </si>
  <si>
    <t xml:space="preserve">  30223</t>
  </si>
  <si>
    <t>福利费</t>
  </si>
  <si>
    <t xml:space="preserve">  30224</t>
  </si>
  <si>
    <t>公务用车运行维护费</t>
  </si>
  <si>
    <t xml:space="preserve">  30225</t>
  </si>
  <si>
    <t>其他交通费用</t>
  </si>
  <si>
    <t xml:space="preserve">  30226</t>
  </si>
  <si>
    <t>税金及附加费用</t>
  </si>
  <si>
    <t xml:space="preserve">  30227</t>
  </si>
  <si>
    <t>其他商品和服务支出</t>
  </si>
  <si>
    <t>310</t>
  </si>
  <si>
    <t>资本性支出</t>
  </si>
  <si>
    <t>31001</t>
  </si>
  <si>
    <t>办公设备购置</t>
  </si>
  <si>
    <t>31002</t>
  </si>
  <si>
    <t>专用设备购置</t>
  </si>
  <si>
    <t xml:space="preserve">   ……</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</si>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</sst>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176" formatCode="_(\$* #,##0_);_(\$* \(#,##0\);_(\$* &quot;-&quot;_);_(@_)"/>
    <numFmt numFmtId="177" formatCode="_(* #,##0.00_);_(* \(#,##0.00\);_(* &quot;-&quot;??_);_(@_)"/>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8" formatCode=";;"/>
    <numFmt numFmtId="179" formatCode="0.00_ "/>
    <numFmt numFmtId="180" formatCode="0.00_);[Red]\(0.00\)"/>
  </numFmts>
  <fonts count="6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color rgb="FFFA7D00"/>
      <name val="宋体"/>
      <charset val="0"/>
      <scheme val="minor"/>
    </font>
    <font>
      <i/>
      <sz val="11"/>
      <color indexed="23"/>
      <name val="宋体"/>
      <charset val="134"/>
    </font>
    <font>
      <sz val="11"/>
      <color theme="1"/>
      <name val="宋体"/>
      <charset val="0"/>
      <scheme val="minor"/>
    </font>
    <font>
      <b/>
      <sz val="18"/>
      <color theme="3"/>
      <name val="宋体"/>
      <charset val="134"/>
      <scheme val="minor"/>
    </font>
    <font>
      <sz val="11"/>
      <color indexed="8"/>
      <name val="宋体"/>
      <charset val="134"/>
    </font>
    <font>
      <sz val="11"/>
      <color theme="1"/>
      <name val="宋体"/>
      <charset val="134"/>
      <scheme val="minor"/>
    </font>
    <font>
      <sz val="11"/>
      <color indexed="52"/>
      <name val="宋体"/>
      <charset val="134"/>
    </font>
    <font>
      <sz val="11"/>
      <color rgb="FFFA7D00"/>
      <name val="宋体"/>
      <charset val="0"/>
      <scheme val="minor"/>
    </font>
    <font>
      <sz val="11"/>
      <color indexed="9"/>
      <name val="宋体"/>
      <charset val="134"/>
    </font>
    <font>
      <sz val="11"/>
      <color theme="0"/>
      <name val="宋体"/>
      <charset val="0"/>
      <scheme val="minor"/>
    </font>
    <font>
      <b/>
      <sz val="15"/>
      <color theme="3"/>
      <name val="宋体"/>
      <charset val="134"/>
      <scheme val="minor"/>
    </font>
    <font>
      <b/>
      <sz val="11"/>
      <color theme="1"/>
      <name val="宋体"/>
      <charset val="0"/>
      <scheme val="minor"/>
    </font>
    <font>
      <b/>
      <sz val="11"/>
      <color indexed="8"/>
      <name val="宋体"/>
      <charset val="134"/>
    </font>
    <font>
      <b/>
      <sz val="13"/>
      <color theme="3"/>
      <name val="宋体"/>
      <charset val="134"/>
      <scheme val="minor"/>
    </font>
    <font>
      <sz val="11"/>
      <color rgb="FF006100"/>
      <name val="宋体"/>
      <charset val="134"/>
      <scheme val="minor"/>
    </font>
    <font>
      <sz val="11"/>
      <color rgb="FF3F3F76"/>
      <name val="宋体"/>
      <charset val="0"/>
      <scheme val="minor"/>
    </font>
    <font>
      <sz val="11"/>
      <color rgb="FF9C6500"/>
      <name val="宋体"/>
      <charset val="0"/>
      <scheme val="minor"/>
    </font>
    <font>
      <sz val="11"/>
      <color indexed="20"/>
      <name val="宋体"/>
      <charset val="134"/>
    </font>
    <font>
      <sz val="11"/>
      <color rgb="FF006100"/>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sz val="11"/>
      <color indexed="42"/>
      <name val="宋体"/>
      <charset val="134"/>
    </font>
    <font>
      <b/>
      <sz val="11"/>
      <color rgb="FFFFFFFF"/>
      <name val="宋体"/>
      <charset val="0"/>
      <scheme val="minor"/>
    </font>
    <font>
      <i/>
      <sz val="11"/>
      <color rgb="FF7F7F7F"/>
      <name val="宋体"/>
      <charset val="0"/>
      <scheme val="minor"/>
    </font>
    <font>
      <sz val="11"/>
      <color rgb="FF9C0006"/>
      <name val="宋体"/>
      <charset val="0"/>
      <scheme val="minor"/>
    </font>
    <font>
      <u/>
      <sz val="11"/>
      <color rgb="FF800080"/>
      <name val="宋体"/>
      <charset val="0"/>
      <scheme val="minor"/>
    </font>
    <font>
      <b/>
      <sz val="11"/>
      <color indexed="52"/>
      <name val="宋体"/>
      <charset val="134"/>
    </font>
    <font>
      <b/>
      <sz val="11"/>
      <color indexed="9"/>
      <name val="宋体"/>
      <charset val="134"/>
    </font>
    <font>
      <sz val="10"/>
      <color indexed="8"/>
      <name val="Arial"/>
      <charset val="134"/>
    </font>
    <font>
      <b/>
      <sz val="11"/>
      <color indexed="63"/>
      <name val="宋体"/>
      <charset val="134"/>
    </font>
    <font>
      <sz val="11"/>
      <color indexed="17"/>
      <name val="宋体"/>
      <charset val="134"/>
    </font>
    <font>
      <b/>
      <sz val="13"/>
      <color indexed="56"/>
      <name val="宋体"/>
      <charset val="134"/>
    </font>
    <font>
      <b/>
      <sz val="11"/>
      <color indexed="56"/>
      <name val="宋体"/>
      <charset val="134"/>
    </font>
    <font>
      <sz val="11"/>
      <color indexed="10"/>
      <name val="宋体"/>
      <charset val="134"/>
    </font>
    <font>
      <sz val="11"/>
      <color indexed="62"/>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indexed="2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FFFFCC"/>
        <bgColor indexed="64"/>
      </patternFill>
    </fill>
    <fill>
      <patternFill patternType="solid">
        <fgColor indexed="11"/>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indexed="45"/>
        <bgColor indexed="64"/>
      </patternFill>
    </fill>
    <fill>
      <patternFill patternType="solid">
        <fgColor indexed="51"/>
        <bgColor indexed="64"/>
      </patternFill>
    </fill>
    <fill>
      <patternFill patternType="solid">
        <fgColor theme="7" tint="0.799981688894314"/>
        <bgColor indexed="64"/>
      </patternFill>
    </fill>
    <fill>
      <patternFill patternType="solid">
        <fgColor indexed="10"/>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indexed="6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indexed="27"/>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indexed="55"/>
        <bgColor indexed="64"/>
      </patternFill>
    </fill>
    <fill>
      <patternFill patternType="solid">
        <fgColor indexed="42"/>
        <bgColor indexed="64"/>
      </patternFill>
    </fill>
    <fill>
      <patternFill patternType="solid">
        <fgColor indexed="30"/>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4">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25" fillId="0" borderId="0" applyFont="0" applyFill="0" applyBorder="0" applyAlignment="0" applyProtection="0">
      <alignment vertical="center"/>
    </xf>
    <xf numFmtId="0" fontId="43" fillId="32" borderId="0" applyNumberFormat="0" applyBorder="0" applyAlignment="0" applyProtection="0">
      <alignment vertical="center"/>
    </xf>
    <xf numFmtId="0" fontId="28" fillId="28" borderId="0" applyNumberFormat="0" applyBorder="0" applyAlignment="0" applyProtection="0">
      <alignment vertical="center"/>
    </xf>
    <xf numFmtId="0" fontId="35" fillId="18" borderId="17" applyNumberFormat="0" applyAlignment="0" applyProtection="0">
      <alignment vertical="center"/>
    </xf>
    <xf numFmtId="0" fontId="32" fillId="0" borderId="22" applyNumberFormat="0" applyFill="0" applyAlignment="0" applyProtection="0">
      <alignment vertical="center"/>
    </xf>
    <xf numFmtId="0" fontId="22" fillId="6"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4" fillId="38" borderId="0" applyNumberFormat="0" applyBorder="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43" fontId="0" fillId="0" borderId="0" applyFont="0" applyFill="0" applyBorder="0" applyAlignment="0" applyProtection="0">
      <alignment vertical="center"/>
    </xf>
    <xf numFmtId="0" fontId="28" fillId="8" borderId="0" applyNumberFormat="0" applyBorder="0" applyAlignment="0" applyProtection="0">
      <alignment vertical="center"/>
    </xf>
    <xf numFmtId="0" fontId="24" fillId="5" borderId="0" applyNumberFormat="0" applyBorder="0" applyAlignment="0" applyProtection="0">
      <alignment vertical="center"/>
    </xf>
    <xf numFmtId="0" fontId="46" fillId="41" borderId="0" applyNumberFormat="0" applyBorder="0" applyAlignment="0" applyProtection="0">
      <alignment vertical="center"/>
    </xf>
    <xf numFmtId="0" fontId="24" fillId="21" borderId="0" applyNumberFormat="0" applyBorder="0" applyAlignment="0" applyProtection="0">
      <alignment vertical="center"/>
    </xf>
    <xf numFmtId="0" fontId="22" fillId="37" borderId="0" applyNumberFormat="0" applyBorder="0" applyAlignment="0" applyProtection="0">
      <alignment vertical="center"/>
    </xf>
    <xf numFmtId="0" fontId="48" fillId="44" borderId="27" applyNumberFormat="0" applyAlignment="0" applyProtection="0">
      <alignment vertical="center"/>
    </xf>
    <xf numFmtId="0" fontId="40" fillId="0" borderId="0" applyNumberFormat="0" applyFill="0" applyBorder="0" applyAlignment="0" applyProtection="0">
      <alignment vertical="center"/>
    </xf>
    <xf numFmtId="0" fontId="28" fillId="32" borderId="0" applyNumberFormat="0" applyBorder="0" applyAlignment="0" applyProtection="0">
      <alignment vertical="center"/>
    </xf>
    <xf numFmtId="0" fontId="29" fillId="12" borderId="0" applyNumberFormat="0" applyBorder="0" applyAlignment="0" applyProtection="0">
      <alignment vertical="center"/>
    </xf>
    <xf numFmtId="9" fontId="25" fillId="0" borderId="0" applyFont="0" applyFill="0" applyBorder="0" applyAlignment="0" applyProtection="0">
      <alignment vertical="center"/>
    </xf>
    <xf numFmtId="0" fontId="28" fillId="11" borderId="0" applyNumberFormat="0" applyBorder="0" applyAlignment="0" applyProtection="0">
      <alignment vertical="center"/>
    </xf>
    <xf numFmtId="0" fontId="47" fillId="0" borderId="0" applyNumberFormat="0" applyFill="0" applyBorder="0" applyAlignment="0" applyProtection="0">
      <alignment vertical="center"/>
    </xf>
    <xf numFmtId="0" fontId="34" fillId="15" borderId="0" applyNumberFormat="0" applyBorder="0" applyAlignment="0" applyProtection="0">
      <alignment vertical="center"/>
    </xf>
    <xf numFmtId="0" fontId="24" fillId="26" borderId="0" applyNumberFormat="0" applyBorder="0" applyAlignment="0" applyProtection="0">
      <alignment vertical="center"/>
    </xf>
    <xf numFmtId="0" fontId="24" fillId="5" borderId="0" applyNumberFormat="0" applyBorder="0" applyAlignment="0" applyProtection="0">
      <alignment vertical="center"/>
    </xf>
    <xf numFmtId="0" fontId="28" fillId="8" borderId="0" applyNumberFormat="0" applyBorder="0" applyAlignment="0" applyProtection="0">
      <alignment vertical="center"/>
    </xf>
    <xf numFmtId="0" fontId="25" fillId="20" borderId="23" applyNumberFormat="0" applyFont="0" applyAlignment="0" applyProtection="0">
      <alignment vertical="center"/>
    </xf>
    <xf numFmtId="0" fontId="3" fillId="0" borderId="0"/>
    <xf numFmtId="0" fontId="29" fillId="19" borderId="0" applyNumberFormat="0" applyBorder="0" applyAlignment="0" applyProtection="0">
      <alignment vertical="center"/>
    </xf>
    <xf numFmtId="0" fontId="2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4" fillId="5" borderId="0" applyNumberFormat="0" applyBorder="0" applyAlignment="0" applyProtection="0">
      <alignment vertical="center"/>
    </xf>
    <xf numFmtId="0" fontId="28" fillId="8" borderId="0" applyNumberFormat="0" applyBorder="0" applyAlignment="0" applyProtection="0">
      <alignment vertical="center"/>
    </xf>
    <xf numFmtId="0" fontId="28" fillId="35" borderId="0" applyNumberFormat="0" applyBorder="0" applyAlignment="0" applyProtection="0">
      <alignment vertical="center"/>
    </xf>
    <xf numFmtId="0" fontId="2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4" fillId="40" borderId="0" applyNumberFormat="0" applyBorder="0" applyAlignment="0" applyProtection="0">
      <alignment vertical="center"/>
    </xf>
    <xf numFmtId="0" fontId="37" fillId="25" borderId="0" applyNumberFormat="0" applyBorder="0" applyAlignment="0" applyProtection="0">
      <alignment vertical="center"/>
    </xf>
    <xf numFmtId="0" fontId="30" fillId="0" borderId="20" applyNumberFormat="0" applyFill="0" applyAlignment="0" applyProtection="0">
      <alignment vertical="center"/>
    </xf>
    <xf numFmtId="0" fontId="33" fillId="0" borderId="20" applyNumberFormat="0" applyFill="0" applyAlignment="0" applyProtection="0">
      <alignment vertical="center"/>
    </xf>
    <xf numFmtId="0" fontId="29" fillId="10" borderId="0" applyNumberFormat="0" applyBorder="0" applyAlignment="0" applyProtection="0">
      <alignment vertical="center"/>
    </xf>
    <xf numFmtId="0" fontId="39" fillId="0" borderId="24" applyNumberFormat="0" applyFill="0" applyAlignment="0" applyProtection="0">
      <alignment vertical="center"/>
    </xf>
    <xf numFmtId="0" fontId="24" fillId="26" borderId="0" applyNumberFormat="0" applyBorder="0" applyAlignment="0" applyProtection="0">
      <alignment vertical="center"/>
    </xf>
    <xf numFmtId="0" fontId="29" fillId="17" borderId="0" applyNumberFormat="0" applyBorder="0" applyAlignment="0" applyProtection="0">
      <alignment vertical="center"/>
    </xf>
    <xf numFmtId="0" fontId="41" fillId="3" borderId="25" applyNumberFormat="0" applyAlignment="0" applyProtection="0">
      <alignment vertical="center"/>
    </xf>
    <xf numFmtId="0" fontId="24" fillId="25" borderId="0" applyNumberFormat="0" applyBorder="0" applyAlignment="0" applyProtection="0">
      <alignment vertical="center"/>
    </xf>
    <xf numFmtId="0" fontId="24" fillId="21" borderId="0" applyNumberFormat="0" applyBorder="0" applyAlignment="0" applyProtection="0">
      <alignment vertical="center"/>
    </xf>
    <xf numFmtId="0" fontId="20" fillId="3" borderId="17" applyNumberFormat="0" applyAlignment="0" applyProtection="0">
      <alignment vertical="center"/>
    </xf>
    <xf numFmtId="0" fontId="24" fillId="38" borderId="0" applyNumberFormat="0" applyBorder="0" applyAlignment="0" applyProtection="0">
      <alignment vertical="center"/>
    </xf>
    <xf numFmtId="0" fontId="24" fillId="5" borderId="0" applyNumberFormat="0" applyBorder="0" applyAlignment="0" applyProtection="0">
      <alignment vertical="center"/>
    </xf>
    <xf numFmtId="0" fontId="48" fillId="44" borderId="27" applyNumberFormat="0" applyAlignment="0" applyProtection="0">
      <alignment vertical="center"/>
    </xf>
    <xf numFmtId="0" fontId="44" fillId="34" borderId="26" applyNumberFormat="0" applyAlignment="0" applyProtection="0">
      <alignment vertical="center"/>
    </xf>
    <xf numFmtId="0" fontId="28" fillId="8" borderId="0" applyNumberFormat="0" applyBorder="0" applyAlignment="0" applyProtection="0">
      <alignment vertical="center"/>
    </xf>
    <xf numFmtId="0" fontId="22" fillId="24" borderId="0" applyNumberFormat="0" applyBorder="0" applyAlignment="0" applyProtection="0">
      <alignment vertical="center"/>
    </xf>
    <xf numFmtId="0" fontId="49" fillId="46" borderId="28" applyNumberFormat="0" applyAlignment="0" applyProtection="0">
      <alignment vertical="center"/>
    </xf>
    <xf numFmtId="0" fontId="29" fillId="14" borderId="0" applyNumberFormat="0" applyBorder="0" applyAlignment="0" applyProtection="0">
      <alignment vertical="center"/>
    </xf>
    <xf numFmtId="0" fontId="27" fillId="0" borderId="19" applyNumberFormat="0" applyFill="0" applyAlignment="0" applyProtection="0">
      <alignment vertical="center"/>
    </xf>
    <xf numFmtId="0" fontId="24" fillId="50" borderId="0" applyNumberFormat="0" applyBorder="0" applyAlignment="0" applyProtection="0">
      <alignment vertical="center"/>
    </xf>
    <xf numFmtId="0" fontId="24" fillId="26" borderId="0" applyNumberFormat="0" applyBorder="0" applyAlignment="0" applyProtection="0">
      <alignment vertical="center"/>
    </xf>
    <xf numFmtId="0" fontId="28" fillId="51" borderId="0" applyNumberFormat="0" applyBorder="0" applyAlignment="0" applyProtection="0">
      <alignment vertical="center"/>
    </xf>
    <xf numFmtId="0" fontId="31" fillId="0" borderId="21" applyNumberFormat="0" applyFill="0" applyAlignment="0" applyProtection="0">
      <alignment vertical="center"/>
    </xf>
    <xf numFmtId="0" fontId="24" fillId="8" borderId="0" applyNumberFormat="0" applyBorder="0" applyAlignment="0" applyProtection="0">
      <alignment vertical="center"/>
    </xf>
    <xf numFmtId="0" fontId="38" fillId="15" borderId="0" applyNumberFormat="0" applyBorder="0" applyAlignment="0" applyProtection="0">
      <alignment vertical="center"/>
    </xf>
    <xf numFmtId="0" fontId="24" fillId="47" borderId="0" applyNumberFormat="0" applyBorder="0" applyAlignment="0" applyProtection="0">
      <alignment vertical="center"/>
    </xf>
    <xf numFmtId="0" fontId="26" fillId="0" borderId="18" applyNumberFormat="0" applyFill="0" applyAlignment="0" applyProtection="0">
      <alignment vertical="center"/>
    </xf>
    <xf numFmtId="0" fontId="36" fillId="22" borderId="0" applyNumberFormat="0" applyBorder="0" applyAlignment="0" applyProtection="0">
      <alignment vertical="center"/>
    </xf>
    <xf numFmtId="0" fontId="28" fillId="8" borderId="0" applyNumberFormat="0" applyBorder="0" applyAlignment="0" applyProtection="0">
      <alignment vertical="center"/>
    </xf>
    <xf numFmtId="0" fontId="51" fillId="44" borderId="29" applyNumberFormat="0" applyAlignment="0" applyProtection="0">
      <alignment vertical="center"/>
    </xf>
    <xf numFmtId="0" fontId="28" fillId="35" borderId="0" applyNumberFormat="0" applyBorder="0" applyAlignment="0" applyProtection="0">
      <alignment vertical="center"/>
    </xf>
    <xf numFmtId="0" fontId="22" fillId="4" borderId="0" applyNumberFormat="0" applyBorder="0" applyAlignment="0" applyProtection="0">
      <alignment vertical="center"/>
    </xf>
    <xf numFmtId="0" fontId="49" fillId="46" borderId="28" applyNumberFormat="0" applyAlignment="0" applyProtection="0">
      <alignment vertical="center"/>
    </xf>
    <xf numFmtId="0" fontId="29" fillId="33" borderId="0" applyNumberFormat="0" applyBorder="0" applyAlignment="0" applyProtection="0">
      <alignment vertical="center"/>
    </xf>
    <xf numFmtId="0" fontId="26" fillId="0" borderId="18" applyNumberFormat="0" applyFill="0" applyAlignment="0" applyProtection="0">
      <alignment vertical="center"/>
    </xf>
    <xf numFmtId="0" fontId="22" fillId="7" borderId="0" applyNumberFormat="0" applyBorder="0" applyAlignment="0" applyProtection="0">
      <alignment vertical="center"/>
    </xf>
    <xf numFmtId="0" fontId="24" fillId="5" borderId="0" applyNumberFormat="0" applyBorder="0" applyAlignment="0" applyProtection="0">
      <alignment vertical="center"/>
    </xf>
    <xf numFmtId="0" fontId="32" fillId="0" borderId="22" applyNumberFormat="0" applyFill="0" applyAlignment="0" applyProtection="0">
      <alignment vertical="center"/>
    </xf>
    <xf numFmtId="0" fontId="43" fillId="35" borderId="0" applyNumberFormat="0" applyBorder="0" applyAlignment="0" applyProtection="0">
      <alignment vertical="center"/>
    </xf>
    <xf numFmtId="0" fontId="22" fillId="39" borderId="0" applyNumberFormat="0" applyBorder="0" applyAlignment="0" applyProtection="0">
      <alignment vertical="center"/>
    </xf>
    <xf numFmtId="0" fontId="26" fillId="0" borderId="18" applyNumberFormat="0" applyFill="0" applyAlignment="0" applyProtection="0">
      <alignment vertical="center"/>
    </xf>
    <xf numFmtId="0" fontId="22" fillId="29" borderId="0" applyNumberFormat="0" applyBorder="0" applyAlignment="0" applyProtection="0">
      <alignment vertical="center"/>
    </xf>
    <xf numFmtId="0" fontId="24" fillId="5" borderId="0" applyNumberFormat="0" applyBorder="0" applyAlignment="0" applyProtection="0">
      <alignment vertical="center"/>
    </xf>
    <xf numFmtId="0" fontId="22" fillId="45" borderId="0" applyNumberFormat="0" applyBorder="0" applyAlignment="0" applyProtection="0">
      <alignment vertical="center"/>
    </xf>
    <xf numFmtId="177" fontId="50" fillId="0" borderId="0"/>
    <xf numFmtId="0" fontId="29" fillId="31" borderId="0" applyNumberFormat="0" applyBorder="0" applyAlignment="0" applyProtection="0">
      <alignment vertical="center"/>
    </xf>
    <xf numFmtId="0" fontId="29" fillId="16" borderId="0" applyNumberFormat="0" applyBorder="0" applyAlignment="0" applyProtection="0">
      <alignment vertical="center"/>
    </xf>
    <xf numFmtId="0" fontId="26" fillId="0" borderId="18" applyNumberFormat="0" applyFill="0" applyAlignment="0" applyProtection="0">
      <alignment vertical="center"/>
    </xf>
    <xf numFmtId="0" fontId="51" fillId="44" borderId="29" applyNumberFormat="0" applyAlignment="0" applyProtection="0">
      <alignment vertical="center"/>
    </xf>
    <xf numFmtId="0" fontId="28" fillId="35" borderId="0" applyNumberFormat="0" applyBorder="0" applyAlignment="0" applyProtection="0">
      <alignment vertical="center"/>
    </xf>
    <xf numFmtId="0" fontId="22" fillId="27" borderId="0" applyNumberFormat="0" applyBorder="0" applyAlignment="0" applyProtection="0">
      <alignment vertical="center"/>
    </xf>
    <xf numFmtId="0" fontId="48" fillId="44" borderId="27" applyNumberFormat="0" applyAlignment="0" applyProtection="0">
      <alignment vertical="center"/>
    </xf>
    <xf numFmtId="0" fontId="22" fillId="43" borderId="0" applyNumberFormat="0" applyBorder="0" applyAlignment="0" applyProtection="0">
      <alignment vertical="center"/>
    </xf>
    <xf numFmtId="0" fontId="29" fillId="30" borderId="0" applyNumberFormat="0" applyBorder="0" applyAlignment="0" applyProtection="0">
      <alignment vertical="center"/>
    </xf>
    <xf numFmtId="0" fontId="28" fillId="32" borderId="0" applyNumberFormat="0" applyBorder="0" applyAlignment="0" applyProtection="0">
      <alignment vertical="center"/>
    </xf>
    <xf numFmtId="0" fontId="48" fillId="44" borderId="27" applyNumberFormat="0" applyAlignment="0" applyProtection="0">
      <alignment vertical="center"/>
    </xf>
    <xf numFmtId="0" fontId="22" fillId="36" borderId="0" applyNumberFormat="0" applyBorder="0" applyAlignment="0" applyProtection="0">
      <alignment vertical="center"/>
    </xf>
    <xf numFmtId="0" fontId="24" fillId="26"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8" fillId="32" borderId="0" applyNumberFormat="0" applyBorder="0" applyAlignment="0" applyProtection="0">
      <alignment vertical="center"/>
    </xf>
    <xf numFmtId="0" fontId="24" fillId="47" borderId="0" applyNumberFormat="0" applyBorder="0" applyAlignment="0" applyProtection="0">
      <alignment vertical="center"/>
    </xf>
    <xf numFmtId="0" fontId="48" fillId="44" borderId="27" applyNumberFormat="0" applyAlignment="0" applyProtection="0">
      <alignment vertical="center"/>
    </xf>
    <xf numFmtId="0" fontId="22" fillId="42" borderId="0" applyNumberFormat="0" applyBorder="0" applyAlignment="0" applyProtection="0">
      <alignment vertical="center"/>
    </xf>
    <xf numFmtId="0" fontId="29" fillId="23" borderId="0" applyNumberFormat="0" applyBorder="0" applyAlignment="0" applyProtection="0">
      <alignment vertical="center"/>
    </xf>
    <xf numFmtId="0" fontId="24" fillId="38" borderId="0" applyNumberFormat="0" applyBorder="0" applyAlignment="0" applyProtection="0">
      <alignment vertical="center"/>
    </xf>
    <xf numFmtId="0" fontId="24" fillId="21" borderId="0" applyNumberFormat="0" applyBorder="0" applyAlignment="0" applyProtection="0">
      <alignment vertical="center"/>
    </xf>
    <xf numFmtId="0" fontId="52" fillId="47" borderId="0" applyNumberFormat="0" applyBorder="0" applyAlignment="0" applyProtection="0">
      <alignment vertical="center"/>
    </xf>
    <xf numFmtId="0" fontId="24" fillId="38" borderId="0" applyNumberFormat="0" applyBorder="0" applyAlignment="0" applyProtection="0">
      <alignment vertical="center"/>
    </xf>
    <xf numFmtId="0" fontId="24" fillId="8" borderId="0" applyNumberFormat="0" applyBorder="0" applyAlignment="0" applyProtection="0">
      <alignment vertical="center"/>
    </xf>
    <xf numFmtId="0" fontId="24" fillId="38" borderId="0" applyNumberFormat="0" applyBorder="0" applyAlignment="0" applyProtection="0">
      <alignment vertical="center"/>
    </xf>
    <xf numFmtId="0" fontId="24" fillId="21" borderId="0" applyNumberFormat="0" applyBorder="0" applyAlignment="0" applyProtection="0">
      <alignment vertical="center"/>
    </xf>
    <xf numFmtId="0" fontId="24" fillId="38" borderId="0" applyNumberFormat="0" applyBorder="0" applyAlignment="0" applyProtection="0">
      <alignment vertical="center"/>
    </xf>
    <xf numFmtId="0" fontId="24" fillId="49" borderId="0" applyNumberFormat="0" applyBorder="0" applyAlignment="0" applyProtection="0">
      <alignment vertical="center"/>
    </xf>
    <xf numFmtId="0" fontId="52" fillId="47" borderId="0" applyNumberFormat="0" applyBorder="0" applyAlignment="0" applyProtection="0">
      <alignment vertical="center"/>
    </xf>
    <xf numFmtId="0" fontId="48" fillId="44" borderId="27" applyNumberFormat="0" applyAlignment="0" applyProtection="0">
      <alignment vertical="center"/>
    </xf>
    <xf numFmtId="0" fontId="24" fillId="38" borderId="0" applyNumberFormat="0" applyBorder="0" applyAlignment="0" applyProtection="0">
      <alignment vertical="center"/>
    </xf>
    <xf numFmtId="0" fontId="52" fillId="47" borderId="0" applyNumberFormat="0" applyBorder="0" applyAlignment="0" applyProtection="0">
      <alignment vertical="center"/>
    </xf>
    <xf numFmtId="0" fontId="24" fillId="38" borderId="0" applyNumberFormat="0" applyBorder="0" applyAlignment="0" applyProtection="0">
      <alignment vertical="center"/>
    </xf>
    <xf numFmtId="0" fontId="26" fillId="0" borderId="18" applyNumberFormat="0" applyFill="0" applyAlignment="0" applyProtection="0">
      <alignment vertical="center"/>
    </xf>
    <xf numFmtId="0" fontId="24" fillId="38" borderId="0" applyNumberFormat="0" applyBorder="0" applyAlignment="0" applyProtection="0">
      <alignment vertical="center"/>
    </xf>
    <xf numFmtId="0" fontId="53" fillId="0" borderId="30" applyNumberFormat="0" applyFill="0" applyAlignment="0" applyProtection="0">
      <alignment vertical="center"/>
    </xf>
    <xf numFmtId="0" fontId="52" fillId="47" borderId="0" applyNumberFormat="0" applyBorder="0" applyAlignment="0" applyProtection="0">
      <alignment vertical="center"/>
    </xf>
    <xf numFmtId="0" fontId="24" fillId="38" borderId="0" applyNumberFormat="0" applyBorder="0" applyAlignment="0" applyProtection="0">
      <alignment vertical="center"/>
    </xf>
    <xf numFmtId="0" fontId="24" fillId="26" borderId="0" applyNumberFormat="0" applyBorder="0" applyAlignment="0" applyProtection="0">
      <alignment vertical="center"/>
    </xf>
    <xf numFmtId="0" fontId="52" fillId="47" borderId="0" applyNumberFormat="0" applyBorder="0" applyAlignment="0" applyProtection="0">
      <alignment vertical="center"/>
    </xf>
    <xf numFmtId="0" fontId="48" fillId="44" borderId="27" applyNumberFormat="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21" borderId="0" applyNumberFormat="0" applyBorder="0" applyAlignment="0" applyProtection="0">
      <alignment vertical="center"/>
    </xf>
    <xf numFmtId="0" fontId="48" fillId="44" borderId="27" applyNumberFormat="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52" fillId="47" borderId="0" applyNumberFormat="0" applyBorder="0" applyAlignment="0" applyProtection="0">
      <alignment vertical="center"/>
    </xf>
    <xf numFmtId="0" fontId="24" fillId="25" borderId="0" applyNumberFormat="0" applyBorder="0" applyAlignment="0" applyProtection="0">
      <alignment vertical="center"/>
    </xf>
    <xf numFmtId="0" fontId="26" fillId="0" borderId="18" applyNumberFormat="0" applyFill="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6" fillId="0" borderId="18" applyNumberFormat="0" applyFill="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54" fillId="0" borderId="31" applyNumberFormat="0" applyFill="0" applyAlignment="0" applyProtection="0">
      <alignment vertical="center"/>
    </xf>
    <xf numFmtId="0" fontId="52" fillId="47" borderId="0" applyNumberFormat="0" applyBorder="0" applyAlignment="0" applyProtection="0">
      <alignment vertical="center"/>
    </xf>
    <xf numFmtId="0" fontId="24" fillId="25" borderId="0" applyNumberFormat="0" applyBorder="0" applyAlignment="0" applyProtection="0">
      <alignment vertical="center"/>
    </xf>
    <xf numFmtId="0" fontId="24" fillId="47" borderId="0" applyNumberFormat="0" applyBorder="0" applyAlignment="0" applyProtection="0">
      <alignment vertical="center"/>
    </xf>
    <xf numFmtId="0" fontId="26" fillId="0" borderId="18" applyNumberFormat="0" applyFill="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48" fillId="44" borderId="27" applyNumberFormat="0" applyAlignment="0" applyProtection="0">
      <alignment vertical="center"/>
    </xf>
    <xf numFmtId="0" fontId="24" fillId="47" borderId="0" applyNumberFormat="0" applyBorder="0" applyAlignment="0" applyProtection="0">
      <alignment vertical="center"/>
    </xf>
    <xf numFmtId="0" fontId="28" fillId="48" borderId="0" applyNumberFormat="0" applyBorder="0" applyAlignment="0" applyProtection="0">
      <alignment vertical="center"/>
    </xf>
    <xf numFmtId="0" fontId="24" fillId="47" borderId="0" applyNumberFormat="0" applyBorder="0" applyAlignment="0" applyProtection="0">
      <alignment vertical="center"/>
    </xf>
    <xf numFmtId="0" fontId="28" fillId="48" borderId="0" applyNumberFormat="0" applyBorder="0" applyAlignment="0" applyProtection="0">
      <alignment vertical="center"/>
    </xf>
    <xf numFmtId="0" fontId="24" fillId="47" borderId="0" applyNumberFormat="0" applyBorder="0" applyAlignment="0" applyProtection="0">
      <alignment vertical="center"/>
    </xf>
    <xf numFmtId="0" fontId="28" fillId="48" borderId="0" applyNumberFormat="0" applyBorder="0" applyAlignment="0" applyProtection="0">
      <alignment vertical="center"/>
    </xf>
    <xf numFmtId="0" fontId="24" fillId="47" borderId="0" applyNumberFormat="0" applyBorder="0" applyAlignment="0" applyProtection="0">
      <alignment vertical="center"/>
    </xf>
    <xf numFmtId="0" fontId="28" fillId="48" borderId="0" applyNumberFormat="0" applyBorder="0" applyAlignment="0" applyProtection="0">
      <alignment vertical="center"/>
    </xf>
    <xf numFmtId="0" fontId="24" fillId="47" borderId="0" applyNumberFormat="0" applyBorder="0" applyAlignment="0" applyProtection="0">
      <alignment vertical="center"/>
    </xf>
    <xf numFmtId="0" fontId="28" fillId="48" borderId="0" applyNumberFormat="0" applyBorder="0" applyAlignment="0" applyProtection="0">
      <alignment vertical="center"/>
    </xf>
    <xf numFmtId="0" fontId="24" fillId="47" borderId="0" applyNumberFormat="0" applyBorder="0" applyAlignment="0" applyProtection="0">
      <alignment vertical="center"/>
    </xf>
    <xf numFmtId="0" fontId="28" fillId="48" borderId="0" applyNumberFormat="0" applyBorder="0" applyAlignment="0" applyProtection="0">
      <alignment vertical="center"/>
    </xf>
    <xf numFmtId="0" fontId="24" fillId="47" borderId="0" applyNumberFormat="0" applyBorder="0" applyAlignment="0" applyProtection="0">
      <alignment vertical="center"/>
    </xf>
    <xf numFmtId="0" fontId="28" fillId="48" borderId="0" applyNumberFormat="0" applyBorder="0" applyAlignment="0" applyProtection="0">
      <alignment vertical="center"/>
    </xf>
    <xf numFmtId="0" fontId="24" fillId="47" borderId="0" applyNumberFormat="0" applyBorder="0" applyAlignment="0" applyProtection="0">
      <alignment vertical="center"/>
    </xf>
    <xf numFmtId="0" fontId="28" fillId="48" borderId="0" applyNumberFormat="0" applyBorder="0" applyAlignment="0" applyProtection="0">
      <alignment vertical="center"/>
    </xf>
    <xf numFmtId="0" fontId="54" fillId="0" borderId="0" applyNumberFormat="0" applyFill="0" applyBorder="0" applyAlignment="0" applyProtection="0">
      <alignment vertical="center"/>
    </xf>
    <xf numFmtId="0" fontId="24" fillId="47" borderId="0" applyNumberFormat="0" applyBorder="0" applyAlignment="0" applyProtection="0">
      <alignment vertical="center"/>
    </xf>
    <xf numFmtId="0" fontId="28" fillId="48" borderId="0" applyNumberFormat="0" applyBorder="0" applyAlignment="0" applyProtection="0">
      <alignment vertical="center"/>
    </xf>
    <xf numFmtId="0" fontId="24" fillId="5" borderId="0" applyNumberFormat="0" applyBorder="0" applyAlignment="0" applyProtection="0">
      <alignment vertical="center"/>
    </xf>
    <xf numFmtId="0" fontId="51" fillId="44" borderId="29" applyNumberFormat="0" applyAlignment="0" applyProtection="0">
      <alignment vertical="center"/>
    </xf>
    <xf numFmtId="0" fontId="3" fillId="0" borderId="0"/>
    <xf numFmtId="0" fontId="26" fillId="0" borderId="18" applyNumberFormat="0" applyFill="0" applyAlignment="0" applyProtection="0">
      <alignment vertical="center"/>
    </xf>
    <xf numFmtId="0" fontId="24" fillId="5" borderId="0" applyNumberFormat="0" applyBorder="0" applyAlignment="0" applyProtection="0">
      <alignment vertical="center"/>
    </xf>
    <xf numFmtId="0" fontId="50" fillId="0" borderId="0"/>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1" fillId="44" borderId="29" applyNumberFormat="0" applyAlignment="0" applyProtection="0">
      <alignment vertical="center"/>
    </xf>
    <xf numFmtId="0" fontId="3" fillId="0" borderId="0"/>
    <xf numFmtId="0" fontId="26" fillId="0" borderId="18" applyNumberFormat="0" applyFill="0" applyAlignment="0" applyProtection="0">
      <alignment vertical="center"/>
    </xf>
    <xf numFmtId="0" fontId="24" fillId="5" borderId="0" applyNumberFormat="0" applyBorder="0" applyAlignment="0" applyProtection="0">
      <alignment vertical="center"/>
    </xf>
    <xf numFmtId="0" fontId="3" fillId="0" borderId="0"/>
    <xf numFmtId="0" fontId="24" fillId="5" borderId="0" applyNumberFormat="0" applyBorder="0" applyAlignment="0" applyProtection="0">
      <alignment vertical="center"/>
    </xf>
    <xf numFmtId="0" fontId="3" fillId="0" borderId="0"/>
    <xf numFmtId="0" fontId="24" fillId="5" borderId="0" applyNumberFormat="0" applyBorder="0" applyAlignment="0" applyProtection="0">
      <alignment vertical="center"/>
    </xf>
    <xf numFmtId="0" fontId="28" fillId="8" borderId="0" applyNumberFormat="0" applyBorder="0" applyAlignment="0" applyProtection="0">
      <alignment vertical="center"/>
    </xf>
    <xf numFmtId="0" fontId="3" fillId="0" borderId="0"/>
    <xf numFmtId="0" fontId="24" fillId="5" borderId="0" applyNumberFormat="0" applyBorder="0" applyAlignment="0" applyProtection="0">
      <alignment vertical="center"/>
    </xf>
    <xf numFmtId="0" fontId="56" fillId="50" borderId="27" applyNumberFormat="0" applyAlignment="0" applyProtection="0">
      <alignment vertical="center"/>
    </xf>
    <xf numFmtId="0" fontId="28" fillId="8" borderId="0" applyNumberFormat="0" applyBorder="0" applyAlignment="0" applyProtection="0">
      <alignment vertical="center"/>
    </xf>
    <xf numFmtId="0" fontId="24" fillId="5" borderId="0" applyNumberFormat="0" applyBorder="0" applyAlignment="0" applyProtection="0">
      <alignment vertical="center"/>
    </xf>
    <xf numFmtId="0" fontId="3" fillId="52" borderId="32" applyNumberFormat="0" applyFont="0" applyAlignment="0" applyProtection="0">
      <alignment vertical="center"/>
    </xf>
    <xf numFmtId="0" fontId="28" fillId="8" borderId="0" applyNumberFormat="0" applyBorder="0" applyAlignment="0" applyProtection="0">
      <alignment vertical="center"/>
    </xf>
    <xf numFmtId="0" fontId="28" fillId="35" borderId="0" applyNumberFormat="0" applyBorder="0" applyAlignment="0" applyProtection="0">
      <alignment vertical="center"/>
    </xf>
    <xf numFmtId="0" fontId="24" fillId="5" borderId="0" applyNumberFormat="0" applyBorder="0" applyAlignment="0" applyProtection="0">
      <alignment vertical="center"/>
    </xf>
    <xf numFmtId="0" fontId="3" fillId="52" borderId="32" applyNumberFormat="0" applyFont="0" applyAlignment="0" applyProtection="0">
      <alignment vertical="center"/>
    </xf>
    <xf numFmtId="0" fontId="28" fillId="8" borderId="0" applyNumberFormat="0" applyBorder="0" applyAlignment="0" applyProtection="0">
      <alignment vertical="center"/>
    </xf>
    <xf numFmtId="0" fontId="24" fillId="5" borderId="0" applyNumberFormat="0" applyBorder="0" applyAlignment="0" applyProtection="0">
      <alignment vertical="center"/>
    </xf>
    <xf numFmtId="0" fontId="28" fillId="8" borderId="0" applyNumberFormat="0" applyBorder="0" applyAlignment="0" applyProtection="0">
      <alignment vertical="center"/>
    </xf>
    <xf numFmtId="0" fontId="13" fillId="0" borderId="0">
      <alignment vertical="center"/>
    </xf>
    <xf numFmtId="0" fontId="24" fillId="5" borderId="0" applyNumberFormat="0" applyBorder="0" applyAlignment="0" applyProtection="0">
      <alignment vertical="center"/>
    </xf>
    <xf numFmtId="0" fontId="28" fillId="8" borderId="0" applyNumberFormat="0" applyBorder="0" applyAlignment="0" applyProtection="0">
      <alignment vertical="center"/>
    </xf>
    <xf numFmtId="0" fontId="28" fillId="35"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37" fillId="25" borderId="0" applyNumberFormat="0" applyBorder="0" applyAlignment="0" applyProtection="0">
      <alignment vertical="center"/>
    </xf>
    <xf numFmtId="0" fontId="24" fillId="40" borderId="0" applyNumberFormat="0" applyBorder="0" applyAlignment="0" applyProtection="0">
      <alignment vertical="center"/>
    </xf>
    <xf numFmtId="0" fontId="28" fillId="21" borderId="0" applyNumberFormat="0" applyBorder="0" applyAlignment="0" applyProtection="0">
      <alignment vertical="center"/>
    </xf>
    <xf numFmtId="0" fontId="24" fillId="40" borderId="0" applyNumberFormat="0" applyBorder="0" applyAlignment="0" applyProtection="0">
      <alignment vertical="center"/>
    </xf>
    <xf numFmtId="0" fontId="28" fillId="21" borderId="0" applyNumberFormat="0" applyBorder="0" applyAlignment="0" applyProtection="0">
      <alignment vertical="center"/>
    </xf>
    <xf numFmtId="0" fontId="24" fillId="40" borderId="0" applyNumberFormat="0" applyBorder="0" applyAlignment="0" applyProtection="0">
      <alignment vertical="center"/>
    </xf>
    <xf numFmtId="0" fontId="28" fillId="21" borderId="0" applyNumberFormat="0" applyBorder="0" applyAlignment="0" applyProtection="0">
      <alignment vertical="center"/>
    </xf>
    <xf numFmtId="0" fontId="24" fillId="40" borderId="0" applyNumberFormat="0" applyBorder="0" applyAlignment="0" applyProtection="0">
      <alignment vertical="center"/>
    </xf>
    <xf numFmtId="0" fontId="28" fillId="21" borderId="0" applyNumberFormat="0" applyBorder="0" applyAlignment="0" applyProtection="0">
      <alignment vertical="center"/>
    </xf>
    <xf numFmtId="0" fontId="24" fillId="40" borderId="0" applyNumberFormat="0" applyBorder="0" applyAlignment="0" applyProtection="0">
      <alignment vertical="center"/>
    </xf>
    <xf numFmtId="0" fontId="28" fillId="21" borderId="0" applyNumberFormat="0" applyBorder="0" applyAlignment="0" applyProtection="0">
      <alignment vertical="center"/>
    </xf>
    <xf numFmtId="0" fontId="24" fillId="40" borderId="0" applyNumberFormat="0" applyBorder="0" applyAlignment="0" applyProtection="0">
      <alignment vertical="center"/>
    </xf>
    <xf numFmtId="0" fontId="28" fillId="21" borderId="0" applyNumberFormat="0" applyBorder="0" applyAlignment="0" applyProtection="0">
      <alignment vertical="center"/>
    </xf>
    <xf numFmtId="0" fontId="24" fillId="40" borderId="0" applyNumberFormat="0" applyBorder="0" applyAlignment="0" applyProtection="0">
      <alignment vertical="center"/>
    </xf>
    <xf numFmtId="0" fontId="28" fillId="21" borderId="0" applyNumberFormat="0" applyBorder="0" applyAlignment="0" applyProtection="0">
      <alignment vertical="center"/>
    </xf>
    <xf numFmtId="0" fontId="24" fillId="40" borderId="0" applyNumberFormat="0" applyBorder="0" applyAlignment="0" applyProtection="0">
      <alignment vertical="center"/>
    </xf>
    <xf numFmtId="0" fontId="28" fillId="21" borderId="0" applyNumberFormat="0" applyBorder="0" applyAlignment="0" applyProtection="0">
      <alignment vertical="center"/>
    </xf>
    <xf numFmtId="0" fontId="24" fillId="40" borderId="0" applyNumberFormat="0" applyBorder="0" applyAlignment="0" applyProtection="0">
      <alignment vertical="center"/>
    </xf>
    <xf numFmtId="0" fontId="28" fillId="21"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 borderId="0" applyNumberFormat="0" applyBorder="0" applyAlignment="0" applyProtection="0">
      <alignment vertical="center"/>
    </xf>
    <xf numFmtId="0" fontId="24" fillId="50" borderId="0" applyNumberFormat="0" applyBorder="0" applyAlignment="0" applyProtection="0">
      <alignment vertical="center"/>
    </xf>
    <xf numFmtId="0" fontId="24" fillId="5"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49" borderId="0" applyNumberFormat="0" applyBorder="0" applyAlignment="0" applyProtection="0">
      <alignment vertical="center"/>
    </xf>
    <xf numFmtId="0" fontId="24" fillId="50" borderId="0" applyNumberFormat="0" applyBorder="0" applyAlignment="0" applyProtection="0">
      <alignment vertical="center"/>
    </xf>
    <xf numFmtId="0" fontId="24" fillId="49" borderId="0" applyNumberFormat="0" applyBorder="0" applyAlignment="0" applyProtection="0">
      <alignment vertical="center"/>
    </xf>
    <xf numFmtId="0" fontId="24" fillId="50" borderId="0" applyNumberFormat="0" applyBorder="0" applyAlignment="0" applyProtection="0">
      <alignment vertical="center"/>
    </xf>
    <xf numFmtId="0" fontId="28" fillId="51" borderId="0" applyNumberFormat="0" applyBorder="0" applyAlignment="0" applyProtection="0">
      <alignment vertical="center"/>
    </xf>
    <xf numFmtId="0" fontId="24" fillId="50" borderId="0" applyNumberFormat="0" applyBorder="0" applyAlignment="0" applyProtection="0">
      <alignment vertical="center"/>
    </xf>
    <xf numFmtId="0" fontId="24" fillId="26" borderId="0" applyNumberFormat="0" applyBorder="0" applyAlignment="0" applyProtection="0">
      <alignment vertical="center"/>
    </xf>
    <xf numFmtId="0" fontId="28" fillId="51" borderId="0" applyNumberFormat="0" applyBorder="0" applyAlignment="0" applyProtection="0">
      <alignment vertical="center"/>
    </xf>
    <xf numFmtId="0" fontId="24" fillId="50" borderId="0" applyNumberFormat="0" applyBorder="0" applyAlignment="0" applyProtection="0">
      <alignment vertical="center"/>
    </xf>
    <xf numFmtId="0" fontId="24" fillId="49" borderId="0" applyNumberFormat="0" applyBorder="0" applyAlignment="0" applyProtection="0">
      <alignment vertical="center"/>
    </xf>
    <xf numFmtId="0" fontId="28" fillId="51" borderId="0" applyNumberFormat="0" applyBorder="0" applyAlignment="0" applyProtection="0">
      <alignment vertical="center"/>
    </xf>
    <xf numFmtId="0" fontId="24" fillId="50" borderId="0" applyNumberFormat="0" applyBorder="0" applyAlignment="0" applyProtection="0">
      <alignment vertical="center"/>
    </xf>
    <xf numFmtId="0" fontId="28" fillId="51" borderId="0" applyNumberFormat="0" applyBorder="0" applyAlignment="0" applyProtection="0">
      <alignment vertical="center"/>
    </xf>
    <xf numFmtId="0" fontId="24" fillId="50" borderId="0" applyNumberFormat="0" applyBorder="0" applyAlignment="0" applyProtection="0">
      <alignment vertical="center"/>
    </xf>
    <xf numFmtId="0" fontId="28" fillId="51" borderId="0" applyNumberFormat="0" applyBorder="0" applyAlignment="0" applyProtection="0">
      <alignment vertical="center"/>
    </xf>
    <xf numFmtId="0" fontId="24" fillId="50" borderId="0" applyNumberFormat="0" applyBorder="0" applyAlignment="0" applyProtection="0">
      <alignment vertical="center"/>
    </xf>
    <xf numFmtId="0" fontId="24" fillId="49" borderId="0" applyNumberFormat="0" applyBorder="0" applyAlignment="0" applyProtection="0">
      <alignment vertical="center"/>
    </xf>
    <xf numFmtId="0" fontId="28" fillId="51" borderId="0" applyNumberFormat="0" applyBorder="0" applyAlignment="0" applyProtection="0">
      <alignment vertical="center"/>
    </xf>
    <xf numFmtId="0" fontId="24" fillId="50" borderId="0" applyNumberFormat="0" applyBorder="0" applyAlignment="0" applyProtection="0">
      <alignment vertical="center"/>
    </xf>
    <xf numFmtId="0" fontId="28" fillId="51" borderId="0" applyNumberFormat="0" applyBorder="0" applyAlignment="0" applyProtection="0">
      <alignment vertical="center"/>
    </xf>
    <xf numFmtId="0" fontId="24" fillId="50" borderId="0" applyNumberFormat="0" applyBorder="0" applyAlignment="0" applyProtection="0">
      <alignment vertical="center"/>
    </xf>
    <xf numFmtId="0" fontId="28" fillId="51" borderId="0" applyNumberFormat="0" applyBorder="0" applyAlignment="0" applyProtection="0">
      <alignment vertical="center"/>
    </xf>
    <xf numFmtId="0" fontId="24" fillId="49" borderId="0" applyNumberFormat="0" applyBorder="0" applyAlignment="0" applyProtection="0">
      <alignment vertical="center"/>
    </xf>
    <xf numFmtId="0" fontId="43" fillId="35"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43" fillId="8" borderId="0" applyNumberFormat="0" applyBorder="0" applyAlignment="0" applyProtection="0">
      <alignment vertical="center"/>
    </xf>
    <xf numFmtId="0" fontId="43" fillId="35"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43" fillId="8"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8" borderId="0" applyNumberFormat="0" applyBorder="0" applyAlignment="0" applyProtection="0">
      <alignment vertical="center"/>
    </xf>
    <xf numFmtId="0" fontId="21"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1"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7" fillId="25" borderId="0" applyNumberFormat="0" applyBorder="0" applyAlignment="0" applyProtection="0">
      <alignment vertical="center"/>
    </xf>
    <xf numFmtId="0" fontId="21"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7" fillId="25" borderId="0" applyNumberFormat="0" applyBorder="0" applyAlignment="0" applyProtection="0">
      <alignment vertical="center"/>
    </xf>
    <xf numFmtId="0" fontId="21"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7" fillId="25" borderId="0" applyNumberFormat="0" applyBorder="0" applyAlignment="0" applyProtection="0">
      <alignment vertical="center"/>
    </xf>
    <xf numFmtId="0" fontId="24" fillId="8"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48" fillId="44" borderId="27" applyNumberFormat="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55" fillId="0" borderId="0" applyNumberFormat="0" applyFill="0" applyBorder="0" applyAlignment="0" applyProtection="0">
      <alignment vertical="center"/>
    </xf>
    <xf numFmtId="0" fontId="24" fillId="21" borderId="0" applyNumberFormat="0" applyBorder="0" applyAlignment="0" applyProtection="0">
      <alignment vertical="center"/>
    </xf>
    <xf numFmtId="0" fontId="55"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5" borderId="0" applyNumberFormat="0" applyBorder="0" applyAlignment="0" applyProtection="0">
      <alignment vertical="center"/>
    </xf>
    <xf numFmtId="0" fontId="32" fillId="0" borderId="22" applyNumberFormat="0" applyFill="0" applyAlignment="0" applyProtection="0">
      <alignment vertical="center"/>
    </xf>
    <xf numFmtId="0" fontId="49" fillId="46" borderId="28" applyNumberFormat="0" applyAlignment="0" applyProtection="0">
      <alignment vertical="center"/>
    </xf>
    <xf numFmtId="0" fontId="24" fillId="5" borderId="0" applyNumberFormat="0" applyBorder="0" applyAlignment="0" applyProtection="0">
      <alignment vertical="center"/>
    </xf>
    <xf numFmtId="0" fontId="49" fillId="46" borderId="28" applyNumberFormat="0" applyAlignment="0" applyProtection="0">
      <alignment vertical="center"/>
    </xf>
    <xf numFmtId="0" fontId="24" fillId="5" borderId="0" applyNumberFormat="0" applyBorder="0" applyAlignment="0" applyProtection="0">
      <alignment vertical="center"/>
    </xf>
    <xf numFmtId="0" fontId="48" fillId="44" borderId="27" applyNumberFormat="0" applyAlignment="0" applyProtection="0">
      <alignment vertical="center"/>
    </xf>
    <xf numFmtId="0" fontId="24" fillId="5" borderId="0" applyNumberFormat="0" applyBorder="0" applyAlignment="0" applyProtection="0">
      <alignment vertical="center"/>
    </xf>
    <xf numFmtId="0" fontId="32" fillId="0" borderId="22"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2" fillId="0" borderId="22"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2" fillId="0" borderId="22" applyNumberFormat="0" applyFill="0" applyAlignment="0" applyProtection="0">
      <alignment vertical="center"/>
    </xf>
    <xf numFmtId="0" fontId="24" fillId="5" borderId="0" applyNumberFormat="0" applyBorder="0" applyAlignment="0" applyProtection="0">
      <alignment vertical="center"/>
    </xf>
    <xf numFmtId="0" fontId="24" fillId="49" borderId="0" applyNumberFormat="0" applyBorder="0" applyAlignment="0" applyProtection="0">
      <alignment vertical="center"/>
    </xf>
    <xf numFmtId="0" fontId="48" fillId="44" borderId="27" applyNumberFormat="0" applyAlignment="0" applyProtection="0">
      <alignment vertical="center"/>
    </xf>
    <xf numFmtId="0" fontId="24" fillId="49" borderId="0" applyNumberFormat="0" applyBorder="0" applyAlignment="0" applyProtection="0">
      <alignment vertical="center"/>
    </xf>
    <xf numFmtId="0" fontId="28" fillId="11" borderId="0" applyNumberFormat="0" applyBorder="0" applyAlignment="0" applyProtection="0">
      <alignment vertical="center"/>
    </xf>
    <xf numFmtId="0" fontId="24" fillId="49" borderId="0" applyNumberFormat="0" applyBorder="0" applyAlignment="0" applyProtection="0">
      <alignment vertical="center"/>
    </xf>
    <xf numFmtId="0" fontId="28" fillId="11" borderId="0" applyNumberFormat="0" applyBorder="0" applyAlignment="0" applyProtection="0">
      <alignment vertical="center"/>
    </xf>
    <xf numFmtId="0" fontId="24" fillId="49" borderId="0" applyNumberFormat="0" applyBorder="0" applyAlignment="0" applyProtection="0">
      <alignment vertical="center"/>
    </xf>
    <xf numFmtId="0" fontId="28" fillId="32" borderId="0" applyNumberFormat="0" applyBorder="0" applyAlignment="0" applyProtection="0">
      <alignment vertical="center"/>
    </xf>
    <xf numFmtId="0" fontId="24" fillId="49" borderId="0" applyNumberFormat="0" applyBorder="0" applyAlignment="0" applyProtection="0">
      <alignment vertical="center"/>
    </xf>
    <xf numFmtId="0" fontId="28" fillId="32"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3" fillId="52" borderId="32" applyNumberFormat="0" applyFont="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48" fillId="44" borderId="27" applyNumberFormat="0" applyAlignment="0" applyProtection="0">
      <alignment vertical="center"/>
    </xf>
    <xf numFmtId="0" fontId="24" fillId="26" borderId="0" applyNumberFormat="0" applyBorder="0" applyAlignment="0" applyProtection="0">
      <alignment vertical="center"/>
    </xf>
    <xf numFmtId="0" fontId="21" fillId="0" borderId="0" applyNumberFormat="0" applyFill="0" applyBorder="0" applyAlignment="0" applyProtection="0">
      <alignment vertical="center"/>
    </xf>
    <xf numFmtId="0" fontId="24" fillId="26" borderId="0" applyNumberFormat="0" applyBorder="0" applyAlignment="0" applyProtection="0">
      <alignment vertical="center"/>
    </xf>
    <xf numFmtId="0" fontId="21" fillId="0" borderId="0" applyNumberFormat="0" applyFill="0" applyBorder="0" applyAlignment="0" applyProtection="0">
      <alignment vertical="center"/>
    </xf>
    <xf numFmtId="0" fontId="24" fillId="26" borderId="0" applyNumberFormat="0" applyBorder="0" applyAlignment="0" applyProtection="0">
      <alignment vertical="center"/>
    </xf>
    <xf numFmtId="0" fontId="57" fillId="0" borderId="33" applyNumberFormat="0" applyFill="0" applyAlignment="0" applyProtection="0">
      <alignment vertical="center"/>
    </xf>
    <xf numFmtId="0" fontId="24" fillId="26" borderId="0" applyNumberFormat="0" applyBorder="0" applyAlignment="0" applyProtection="0">
      <alignment vertical="center"/>
    </xf>
    <xf numFmtId="0" fontId="32" fillId="0" borderId="22" applyNumberFormat="0" applyFill="0" applyAlignment="0" applyProtection="0">
      <alignment vertical="center"/>
    </xf>
    <xf numFmtId="0" fontId="24" fillId="26" borderId="0" applyNumberFormat="0" applyBorder="0" applyAlignment="0" applyProtection="0">
      <alignment vertical="center"/>
    </xf>
    <xf numFmtId="0" fontId="57" fillId="0" borderId="33" applyNumberFormat="0" applyFill="0" applyAlignment="0" applyProtection="0">
      <alignment vertical="center"/>
    </xf>
    <xf numFmtId="0" fontId="32" fillId="0" borderId="22" applyNumberFormat="0" applyFill="0" applyAlignment="0" applyProtection="0">
      <alignment vertical="center"/>
    </xf>
    <xf numFmtId="0" fontId="3" fillId="52" borderId="32" applyNumberFormat="0" applyFont="0" applyAlignment="0" applyProtection="0">
      <alignment vertical="center"/>
    </xf>
    <xf numFmtId="0" fontId="24" fillId="26" borderId="0" applyNumberFormat="0" applyBorder="0" applyAlignment="0" applyProtection="0">
      <alignment vertical="center"/>
    </xf>
    <xf numFmtId="0" fontId="28" fillId="48" borderId="0" applyNumberFormat="0" applyBorder="0" applyAlignment="0" applyProtection="0">
      <alignment vertical="center"/>
    </xf>
    <xf numFmtId="0" fontId="55" fillId="0" borderId="0" applyNumberFormat="0" applyFill="0" applyBorder="0" applyAlignment="0" applyProtection="0">
      <alignment vertical="center"/>
    </xf>
    <xf numFmtId="0" fontId="28" fillId="48" borderId="0" applyNumberFormat="0" applyBorder="0" applyAlignment="0" applyProtection="0">
      <alignment vertical="center"/>
    </xf>
    <xf numFmtId="0" fontId="54" fillId="0" borderId="0" applyNumberFormat="0" applyFill="0" applyBorder="0" applyAlignment="0" applyProtection="0">
      <alignment vertical="center"/>
    </xf>
    <xf numFmtId="0" fontId="28" fillId="48" borderId="0" applyNumberFormat="0" applyBorder="0" applyAlignment="0" applyProtection="0">
      <alignment vertical="center"/>
    </xf>
    <xf numFmtId="0" fontId="43" fillId="48" borderId="0" applyNumberFormat="0" applyBorder="0" applyAlignment="0" applyProtection="0">
      <alignment vertical="center"/>
    </xf>
    <xf numFmtId="0" fontId="55" fillId="0" borderId="0" applyNumberFormat="0" applyFill="0" applyBorder="0" applyAlignment="0" applyProtection="0">
      <alignment vertical="center"/>
    </xf>
    <xf numFmtId="0" fontId="43" fillId="48" borderId="0" applyNumberFormat="0" applyBorder="0" applyAlignment="0" applyProtection="0">
      <alignment vertical="center"/>
    </xf>
    <xf numFmtId="0" fontId="49" fillId="46" borderId="28" applyNumberFormat="0" applyAlignment="0" applyProtection="0">
      <alignment vertical="center"/>
    </xf>
    <xf numFmtId="0" fontId="43" fillId="48" borderId="0" applyNumberFormat="0" applyBorder="0" applyAlignment="0" applyProtection="0">
      <alignment vertical="center"/>
    </xf>
    <xf numFmtId="0" fontId="28" fillId="8" borderId="0" applyNumberFormat="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0" fontId="43" fillId="8" borderId="0" applyNumberFormat="0" applyBorder="0" applyAlignment="0" applyProtection="0">
      <alignment vertical="center"/>
    </xf>
    <xf numFmtId="0" fontId="55" fillId="0" borderId="0" applyNumberFormat="0" applyFill="0" applyBorder="0" applyAlignment="0" applyProtection="0">
      <alignment vertical="center"/>
    </xf>
    <xf numFmtId="0" fontId="28" fillId="21" borderId="0" applyNumberFormat="0" applyBorder="0" applyAlignment="0" applyProtection="0">
      <alignment vertical="center"/>
    </xf>
    <xf numFmtId="0" fontId="55"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59" fillId="41" borderId="0" applyNumberFormat="0" applyBorder="0" applyAlignment="0" applyProtection="0">
      <alignment vertical="center"/>
    </xf>
    <xf numFmtId="0" fontId="43" fillId="21" borderId="0" applyNumberFormat="0" applyBorder="0" applyAlignment="0" applyProtection="0">
      <alignment vertical="center"/>
    </xf>
    <xf numFmtId="0" fontId="55" fillId="0" borderId="0" applyNumberFormat="0" applyFill="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28" fillId="51" borderId="0" applyNumberFormat="0" applyBorder="0" applyAlignment="0" applyProtection="0">
      <alignment vertical="center"/>
    </xf>
    <xf numFmtId="0" fontId="55" fillId="0" borderId="0" applyNumberFormat="0" applyFill="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43" fillId="51" borderId="0" applyNumberFormat="0" applyBorder="0" applyAlignment="0" applyProtection="0">
      <alignment vertical="center"/>
    </xf>
    <xf numFmtId="0" fontId="55" fillId="0" borderId="0" applyNumberFormat="0" applyFill="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35" borderId="0" applyNumberFormat="0" applyBorder="0" applyAlignment="0" applyProtection="0">
      <alignment vertical="center"/>
    </xf>
    <xf numFmtId="0" fontId="28" fillId="11" borderId="0" applyNumberFormat="0" applyBorder="0" applyAlignment="0" applyProtection="0">
      <alignment vertical="center"/>
    </xf>
    <xf numFmtId="0" fontId="28" fillId="28" borderId="0" applyNumberFormat="0" applyBorder="0" applyAlignment="0" applyProtection="0">
      <alignment vertical="center"/>
    </xf>
    <xf numFmtId="0" fontId="28" fillId="11" borderId="0" applyNumberFormat="0" applyBorder="0" applyAlignment="0" applyProtection="0">
      <alignment vertical="center"/>
    </xf>
    <xf numFmtId="0" fontId="55"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3" fillId="11" borderId="0" applyNumberFormat="0" applyBorder="0" applyAlignment="0" applyProtection="0">
      <alignment vertical="center"/>
    </xf>
    <xf numFmtId="0" fontId="55" fillId="0" borderId="0" applyNumberFormat="0" applyFill="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57" fillId="0" borderId="33" applyNumberFormat="0" applyFill="0" applyAlignment="0" applyProtection="0">
      <alignment vertical="center"/>
    </xf>
    <xf numFmtId="0" fontId="37" fillId="25" borderId="0" applyNumberFormat="0" applyBorder="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37" fillId="25" borderId="0" applyNumberFormat="0" applyBorder="0" applyAlignment="0" applyProtection="0">
      <alignment vertical="center"/>
    </xf>
    <xf numFmtId="0" fontId="57" fillId="0" borderId="33" applyNumberFormat="0" applyFill="0" applyAlignment="0" applyProtection="0">
      <alignment vertical="center"/>
    </xf>
    <xf numFmtId="0" fontId="32" fillId="0" borderId="22"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2" fillId="47" borderId="0" applyNumberFormat="0" applyBorder="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2" fillId="47" borderId="0" applyNumberFormat="0" applyBorder="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2" fillId="47" borderId="0" applyNumberFormat="0" applyBorder="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2" fillId="47"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2" fillId="0" borderId="22" applyNumberFormat="0" applyFill="0" applyAlignment="0" applyProtection="0">
      <alignment vertical="center"/>
    </xf>
    <xf numFmtId="0" fontId="54"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8" fillId="35" borderId="0" applyNumberFormat="0" applyBorder="0" applyAlignment="0" applyProtection="0">
      <alignment vertical="center"/>
    </xf>
    <xf numFmtId="0" fontId="60" fillId="0" borderId="0" applyNumberFormat="0" applyFill="0" applyBorder="0" applyAlignment="0" applyProtection="0">
      <alignment vertical="center"/>
    </xf>
    <xf numFmtId="0" fontId="32" fillId="0" borderId="22" applyNumberFormat="0" applyFill="0" applyAlignment="0" applyProtection="0">
      <alignment vertical="center"/>
    </xf>
    <xf numFmtId="0" fontId="28" fillId="35"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0" borderId="22" applyNumberFormat="0" applyFill="0" applyAlignment="0" applyProtection="0">
      <alignment vertical="center"/>
    </xf>
    <xf numFmtId="0" fontId="37" fillId="25" borderId="0" applyNumberFormat="0" applyBorder="0" applyAlignment="0" applyProtection="0">
      <alignment vertical="center"/>
    </xf>
    <xf numFmtId="0" fontId="21" fillId="0" borderId="0" applyNumberFormat="0" applyFill="0" applyBorder="0" applyAlignment="0" applyProtection="0">
      <alignment vertical="center"/>
    </xf>
    <xf numFmtId="0" fontId="37" fillId="25" borderId="0" applyNumberFormat="0" applyBorder="0" applyAlignment="0" applyProtection="0">
      <alignment vertical="center"/>
    </xf>
    <xf numFmtId="0" fontId="21" fillId="0" borderId="0" applyNumberFormat="0" applyFill="0" applyBorder="0" applyAlignment="0" applyProtection="0">
      <alignment vertical="center"/>
    </xf>
    <xf numFmtId="0" fontId="58" fillId="46" borderId="28" applyNumberFormat="0" applyAlignment="0" applyProtection="0">
      <alignment vertical="center"/>
    </xf>
    <xf numFmtId="0" fontId="37" fillId="25" borderId="0" applyNumberFormat="0" applyBorder="0" applyAlignment="0" applyProtection="0">
      <alignment vertical="center"/>
    </xf>
    <xf numFmtId="0" fontId="21" fillId="0" borderId="0" applyNumberFormat="0" applyFill="0" applyBorder="0" applyAlignment="0" applyProtection="0">
      <alignment vertical="center"/>
    </xf>
    <xf numFmtId="0" fontId="37" fillId="25" borderId="0" applyNumberFormat="0" applyBorder="0" applyAlignment="0" applyProtection="0">
      <alignment vertical="center"/>
    </xf>
    <xf numFmtId="0" fontId="21" fillId="0" borderId="0" applyNumberFormat="0" applyFill="0" applyBorder="0" applyAlignment="0" applyProtection="0">
      <alignment vertical="center"/>
    </xf>
    <xf numFmtId="0" fontId="37" fillId="25" borderId="0" applyNumberFormat="0" applyBorder="0" applyAlignment="0" applyProtection="0">
      <alignment vertical="center"/>
    </xf>
    <xf numFmtId="0" fontId="58" fillId="46" borderId="28" applyNumberFormat="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50" fillId="0" borderId="0"/>
    <xf numFmtId="0" fontId="3" fillId="0" borderId="0"/>
    <xf numFmtId="0" fontId="3" fillId="0" borderId="0"/>
    <xf numFmtId="0" fontId="3" fillId="0" borderId="0"/>
    <xf numFmtId="0" fontId="3" fillId="0" borderId="0"/>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48" fillId="44" borderId="27" applyNumberFormat="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48" fillId="44" borderId="27" applyNumberFormat="0" applyAlignment="0" applyProtection="0">
      <alignment vertical="center"/>
    </xf>
    <xf numFmtId="0" fontId="49" fillId="46" borderId="28" applyNumberFormat="0" applyAlignment="0" applyProtection="0">
      <alignment vertical="center"/>
    </xf>
    <xf numFmtId="0" fontId="49" fillId="46" borderId="28" applyNumberFormat="0" applyAlignment="0" applyProtection="0">
      <alignment vertical="center"/>
    </xf>
    <xf numFmtId="0" fontId="49" fillId="46" borderId="28" applyNumberFormat="0" applyAlignment="0" applyProtection="0">
      <alignment vertical="center"/>
    </xf>
    <xf numFmtId="0" fontId="49" fillId="46" borderId="28" applyNumberFormat="0" applyAlignment="0" applyProtection="0">
      <alignment vertical="center"/>
    </xf>
    <xf numFmtId="0" fontId="49" fillId="46" borderId="28" applyNumberFormat="0" applyAlignment="0" applyProtection="0">
      <alignment vertical="center"/>
    </xf>
    <xf numFmtId="0" fontId="49" fillId="46" borderId="28" applyNumberFormat="0" applyAlignment="0" applyProtection="0">
      <alignment vertical="center"/>
    </xf>
    <xf numFmtId="0" fontId="49" fillId="46" borderId="28" applyNumberFormat="0" applyAlignment="0" applyProtection="0">
      <alignment vertical="center"/>
    </xf>
    <xf numFmtId="0" fontId="58" fillId="46" borderId="28"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176" fontId="50" fillId="0" borderId="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51" fillId="44" borderId="29" applyNumberFormat="0" applyAlignment="0" applyProtection="0">
      <alignment vertical="center"/>
    </xf>
    <xf numFmtId="0" fontId="51" fillId="44" borderId="29" applyNumberFormat="0" applyAlignment="0" applyProtection="0">
      <alignment vertical="center"/>
    </xf>
    <xf numFmtId="0" fontId="51" fillId="44" borderId="29" applyNumberFormat="0" applyAlignment="0" applyProtection="0">
      <alignment vertical="center"/>
    </xf>
    <xf numFmtId="0" fontId="51" fillId="44" borderId="29" applyNumberFormat="0" applyAlignment="0" applyProtection="0">
      <alignment vertical="center"/>
    </xf>
    <xf numFmtId="0" fontId="51" fillId="44" borderId="29" applyNumberFormat="0" applyAlignment="0" applyProtection="0">
      <alignment vertical="center"/>
    </xf>
    <xf numFmtId="0" fontId="51" fillId="44" borderId="29" applyNumberFormat="0" applyAlignment="0" applyProtection="0">
      <alignment vertical="center"/>
    </xf>
    <xf numFmtId="0" fontId="51" fillId="44" borderId="29" applyNumberFormat="0" applyAlignment="0" applyProtection="0">
      <alignment vertical="center"/>
    </xf>
    <xf numFmtId="0" fontId="51" fillId="44" borderId="29" applyNumberFormat="0" applyAlignment="0" applyProtection="0">
      <alignment vertical="center"/>
    </xf>
    <xf numFmtId="0" fontId="51" fillId="44" borderId="29" applyNumberFormat="0" applyAlignment="0" applyProtection="0">
      <alignment vertical="center"/>
    </xf>
    <xf numFmtId="0" fontId="51" fillId="44" borderId="29" applyNumberFormat="0" applyAlignment="0" applyProtection="0">
      <alignment vertical="center"/>
    </xf>
    <xf numFmtId="0" fontId="51" fillId="44" borderId="29"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56" fillId="50" borderId="27" applyNumberFormat="0" applyAlignment="0" applyProtection="0">
      <alignment vertical="center"/>
    </xf>
    <xf numFmtId="0" fontId="3" fillId="52" borderId="32" applyNumberFormat="0" applyFont="0" applyAlignment="0" applyProtection="0">
      <alignment vertical="center"/>
    </xf>
    <xf numFmtId="0" fontId="3" fillId="52" borderId="32" applyNumberFormat="0" applyFont="0" applyAlignment="0" applyProtection="0">
      <alignment vertical="center"/>
    </xf>
    <xf numFmtId="0" fontId="3" fillId="52" borderId="32" applyNumberFormat="0" applyFont="0" applyAlignment="0" applyProtection="0">
      <alignment vertical="center"/>
    </xf>
    <xf numFmtId="0" fontId="3" fillId="52" borderId="32" applyNumberFormat="0" applyFont="0" applyAlignment="0" applyProtection="0">
      <alignment vertical="center"/>
    </xf>
    <xf numFmtId="0" fontId="3" fillId="52" borderId="32" applyNumberFormat="0" applyFont="0" applyAlignment="0" applyProtection="0">
      <alignment vertical="center"/>
    </xf>
    <xf numFmtId="0" fontId="3" fillId="52" borderId="32" applyNumberFormat="0" applyFont="0" applyAlignment="0" applyProtection="0">
      <alignment vertical="center"/>
    </xf>
    <xf numFmtId="0" fontId="3" fillId="52" borderId="32" applyNumberFormat="0" applyFont="0" applyAlignment="0" applyProtection="0">
      <alignment vertical="center"/>
    </xf>
    <xf numFmtId="0" fontId="3" fillId="52" borderId="32" applyNumberFormat="0" applyFont="0" applyAlignment="0" applyProtection="0">
      <alignment vertical="center"/>
    </xf>
    <xf numFmtId="0" fontId="3" fillId="52" borderId="32" applyNumberFormat="0" applyFont="0" applyAlignment="0" applyProtection="0">
      <alignment vertical="center"/>
    </xf>
    <xf numFmtId="0" fontId="3" fillId="52" borderId="32" applyNumberFormat="0" applyFont="0" applyAlignment="0" applyProtection="0">
      <alignment vertical="center"/>
    </xf>
    <xf numFmtId="0" fontId="3" fillId="52" borderId="32" applyNumberFormat="0" applyFont="0" applyAlignment="0" applyProtection="0">
      <alignment vertical="center"/>
    </xf>
  </cellStyleXfs>
  <cellXfs count="135">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0" borderId="1" xfId="487"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Border="1">
      <alignmen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right" vertical="center"/>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87"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43" fontId="4" fillId="0" borderId="5" xfId="12"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486" applyFont="1" applyFill="1" applyBorder="1" applyAlignment="1">
      <alignment horizontal="left" vertical="center" wrapText="1"/>
    </xf>
    <xf numFmtId="0" fontId="12" fillId="0" borderId="0" xfId="487" applyFont="1" applyFill="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15" fillId="0" borderId="1" xfId="0" applyFont="1" applyFill="1" applyBorder="1" applyAlignment="1">
      <alignment vertical="center"/>
    </xf>
    <xf numFmtId="0" fontId="6" fillId="0" borderId="0" xfId="487" applyFont="1" applyFill="1" applyBorder="1" applyAlignment="1">
      <alignment vertical="center"/>
    </xf>
    <xf numFmtId="0" fontId="2" fillId="0" borderId="0" xfId="487" applyFont="1" applyFill="1" applyBorder="1" applyAlignment="1">
      <alignment vertical="center"/>
    </xf>
    <xf numFmtId="0" fontId="6" fillId="0" borderId="6" xfId="487" applyNumberFormat="1" applyFont="1" applyFill="1" applyBorder="1" applyAlignment="1" applyProtection="1">
      <alignment horizontal="center" vertical="center" wrapText="1"/>
    </xf>
    <xf numFmtId="0" fontId="6" fillId="0" borderId="5" xfId="486" applyNumberFormat="1" applyFont="1" applyFill="1" applyBorder="1" applyAlignment="1" applyProtection="1">
      <alignment horizontal="center" vertical="center" wrapText="1" shrinkToFit="1"/>
    </xf>
    <xf numFmtId="0" fontId="6" fillId="0" borderId="5" xfId="487" applyFont="1" applyFill="1" applyBorder="1" applyAlignment="1">
      <alignment horizontal="center" vertical="center" wrapText="1"/>
    </xf>
    <xf numFmtId="0" fontId="6" fillId="0" borderId="7" xfId="487" applyNumberFormat="1" applyFont="1" applyFill="1" applyBorder="1" applyAlignment="1" applyProtection="1">
      <alignment horizontal="center" vertical="center" wrapText="1"/>
    </xf>
    <xf numFmtId="0" fontId="4" fillId="0" borderId="5" xfId="487" applyFont="1" applyFill="1" applyBorder="1" applyAlignment="1">
      <alignment horizontal="center" vertical="center"/>
    </xf>
    <xf numFmtId="0" fontId="4" fillId="0" borderId="5" xfId="487" applyFont="1" applyFill="1" applyBorder="1" applyAlignment="1">
      <alignment vertical="center"/>
    </xf>
    <xf numFmtId="4" fontId="4" fillId="0" borderId="5" xfId="487" applyNumberFormat="1" applyFont="1" applyFill="1" applyBorder="1" applyAlignment="1">
      <alignment vertical="center"/>
    </xf>
    <xf numFmtId="0" fontId="4" fillId="0" borderId="5" xfId="487" applyFont="1" applyFill="1" applyBorder="1" applyAlignment="1">
      <alignment horizontal="left" vertical="center"/>
    </xf>
    <xf numFmtId="0" fontId="4" fillId="0" borderId="5" xfId="487" applyFont="1" applyFill="1" applyBorder="1" applyAlignment="1">
      <alignment horizontal="left" vertical="center" shrinkToFit="1"/>
    </xf>
    <xf numFmtId="0" fontId="11" fillId="0" borderId="5" xfId="487" applyFont="1" applyFill="1" applyBorder="1" applyAlignment="1">
      <alignment vertical="center"/>
    </xf>
    <xf numFmtId="0" fontId="11" fillId="0" borderId="0" xfId="486" applyFont="1" applyFill="1" applyAlignment="1">
      <alignment vertical="center"/>
    </xf>
    <xf numFmtId="0" fontId="4" fillId="0" borderId="0" xfId="487"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43" fontId="4" fillId="0" borderId="5" xfId="12"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78" fontId="4" fillId="0" borderId="5" xfId="0" applyNumberFormat="1" applyFont="1" applyFill="1" applyBorder="1" applyAlignment="1" applyProtection="1">
      <alignment vertical="center"/>
    </xf>
    <xf numFmtId="43" fontId="4" fillId="0" borderId="10" xfId="12"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79" fontId="4" fillId="0" borderId="10" xfId="0" applyNumberFormat="1" applyFont="1" applyFill="1" applyBorder="1" applyAlignment="1" applyProtection="1">
      <alignment horizontal="right" vertical="center"/>
    </xf>
    <xf numFmtId="179" fontId="4" fillId="0" borderId="5" xfId="0" applyNumberFormat="1" applyFont="1" applyFill="1" applyBorder="1" applyAlignment="1" applyProtection="1">
      <alignment horizontal="right" vertical="center"/>
    </xf>
    <xf numFmtId="0" fontId="4" fillId="0" borderId="11" xfId="486" applyFont="1" applyFill="1" applyBorder="1" applyAlignment="1">
      <alignment horizontal="left" vertical="center" wrapText="1"/>
    </xf>
    <xf numFmtId="0" fontId="9" fillId="0" borderId="0" xfId="0" applyFont="1" applyFill="1" applyAlignment="1">
      <alignment horizontal="right"/>
    </xf>
    <xf numFmtId="0" fontId="17" fillId="0" borderId="0" xfId="486" applyFont="1" applyFill="1" applyAlignment="1">
      <alignment horizontal="left" vertical="center"/>
    </xf>
    <xf numFmtId="0" fontId="17" fillId="0" borderId="0" xfId="486" applyFont="1" applyFill="1" applyAlignment="1">
      <alignment horizontal="left"/>
    </xf>
    <xf numFmtId="0" fontId="17" fillId="0" borderId="0" xfId="486" applyFont="1" applyFill="1"/>
    <xf numFmtId="0" fontId="15" fillId="0" borderId="0" xfId="0" applyFont="1" applyFill="1" applyBorder="1" applyAlignment="1">
      <alignment horizontal="left" vertical="center"/>
    </xf>
    <xf numFmtId="0" fontId="6" fillId="0" borderId="5" xfId="486" applyNumberFormat="1" applyFont="1" applyFill="1" applyBorder="1" applyAlignment="1" applyProtection="1">
      <alignment horizontal="center" vertical="center" shrinkToFit="1"/>
    </xf>
    <xf numFmtId="0" fontId="6" fillId="0" borderId="5" xfId="486" applyFont="1" applyFill="1" applyBorder="1" applyAlignment="1">
      <alignment horizontal="center" vertical="center" shrinkToFit="1"/>
    </xf>
    <xf numFmtId="0" fontId="4" fillId="0" borderId="5" xfId="486" applyNumberFormat="1" applyFont="1" applyFill="1" applyBorder="1" applyAlignment="1" applyProtection="1">
      <alignment horizontal="center" vertical="center" shrinkToFit="1"/>
    </xf>
    <xf numFmtId="43" fontId="4" fillId="0" borderId="5" xfId="12" applyFont="1" applyFill="1" applyBorder="1" applyAlignment="1" applyProtection="1">
      <alignment horizontal="center" vertical="center" shrinkToFit="1"/>
    </xf>
    <xf numFmtId="43" fontId="4" fillId="0" borderId="5" xfId="12" applyFont="1" applyFill="1" applyBorder="1" applyAlignment="1">
      <alignment horizontal="left" vertical="center" shrinkToFit="1"/>
    </xf>
    <xf numFmtId="43" fontId="4" fillId="0" borderId="5" xfId="12" applyFont="1" applyFill="1" applyBorder="1" applyAlignment="1">
      <alignment vertical="center" shrinkToFit="1"/>
    </xf>
    <xf numFmtId="40" fontId="4" fillId="0" borderId="5"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4" fillId="0" borderId="0" xfId="486" applyFont="1" applyFill="1" applyAlignment="1">
      <alignment horizontal="left" vertical="center"/>
    </xf>
    <xf numFmtId="0" fontId="18" fillId="0" borderId="0" xfId="486" applyFont="1" applyFill="1" applyAlignment="1">
      <alignment horizontal="left" vertical="center"/>
    </xf>
    <xf numFmtId="0" fontId="18" fillId="0" borderId="0" xfId="486" applyFont="1" applyFill="1" applyAlignment="1">
      <alignment horizontal="left"/>
    </xf>
    <xf numFmtId="0" fontId="18" fillId="0" borderId="0" xfId="486" applyFont="1" applyFill="1" applyAlignment="1"/>
    <xf numFmtId="0" fontId="18" fillId="0" borderId="0" xfId="486"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486" applyFont="1" applyFill="1" applyAlignment="1">
      <alignment vertical="center"/>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19" fillId="0" borderId="0" xfId="486" applyFont="1" applyFill="1"/>
    <xf numFmtId="180" fontId="19" fillId="0" borderId="0" xfId="486" applyNumberFormat="1" applyFont="1" applyFill="1"/>
    <xf numFmtId="0" fontId="14"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6" fillId="0" borderId="8" xfId="486" applyNumberFormat="1" applyFont="1" applyFill="1" applyBorder="1" applyAlignment="1">
      <alignment horizontal="center" vertical="center" shrinkToFit="1"/>
    </xf>
    <xf numFmtId="40" fontId="6" fillId="0" borderId="9" xfId="486" applyNumberFormat="1" applyFont="1" applyFill="1" applyBorder="1" applyAlignment="1">
      <alignment horizontal="center" vertical="center" shrinkToFit="1"/>
    </xf>
    <xf numFmtId="40" fontId="6" fillId="0" borderId="5" xfId="486" applyNumberFormat="1" applyFont="1" applyFill="1" applyBorder="1" applyAlignment="1">
      <alignment horizontal="center" vertical="center" shrinkToFit="1"/>
    </xf>
    <xf numFmtId="40" fontId="4" fillId="0" borderId="13" xfId="486" applyNumberFormat="1" applyFont="1" applyFill="1" applyBorder="1" applyAlignment="1">
      <alignment horizontal="left" vertical="center" shrinkToFit="1"/>
    </xf>
    <xf numFmtId="40" fontId="4" fillId="0" borderId="14" xfId="486" applyNumberFormat="1" applyFont="1" applyFill="1" applyBorder="1" applyAlignment="1">
      <alignment horizontal="right" vertical="center" shrinkToFit="1"/>
    </xf>
    <xf numFmtId="43" fontId="4" fillId="0" borderId="14" xfId="12" applyFont="1" applyFill="1" applyBorder="1" applyAlignment="1">
      <alignment horizontal="right" vertical="center" shrinkToFit="1"/>
    </xf>
    <xf numFmtId="40" fontId="4" fillId="0" borderId="15" xfId="486" applyNumberFormat="1" applyFont="1" applyFill="1" applyBorder="1" applyAlignment="1">
      <alignment horizontal="left" vertical="center" shrinkToFit="1"/>
    </xf>
    <xf numFmtId="40" fontId="4" fillId="0" borderId="16" xfId="486" applyNumberFormat="1" applyFont="1" applyFill="1" applyBorder="1" applyAlignment="1">
      <alignment horizontal="right" vertical="center" shrinkToFit="1"/>
    </xf>
    <xf numFmtId="40" fontId="4" fillId="0" borderId="5" xfId="486" applyNumberFormat="1" applyFont="1" applyFill="1" applyBorder="1" applyAlignment="1">
      <alignment horizontal="left" vertical="center" shrinkToFit="1"/>
    </xf>
    <xf numFmtId="40" fontId="4" fillId="0" borderId="5" xfId="486" applyNumberFormat="1" applyFont="1" applyFill="1" applyBorder="1" applyAlignment="1">
      <alignment horizontal="right" vertical="center" shrinkToFit="1"/>
    </xf>
    <xf numFmtId="0" fontId="18" fillId="0" borderId="5" xfId="486" applyFont="1" applyFill="1" applyBorder="1" applyAlignment="1">
      <alignment vertical="center"/>
    </xf>
    <xf numFmtId="40" fontId="4" fillId="0" borderId="5" xfId="486" applyNumberFormat="1" applyFont="1" applyFill="1" applyBorder="1" applyAlignment="1">
      <alignment horizontal="center" vertical="center" shrinkToFit="1"/>
    </xf>
    <xf numFmtId="180" fontId="4" fillId="0" borderId="0" xfId="486" applyNumberFormat="1" applyFont="1" applyFill="1" applyAlignment="1">
      <alignment horizontal="right" vertical="center"/>
    </xf>
    <xf numFmtId="180" fontId="4" fillId="0" borderId="0" xfId="486" applyNumberFormat="1" applyFont="1" applyFill="1" applyAlignment="1">
      <alignment horizontal="right"/>
    </xf>
    <xf numFmtId="180" fontId="18" fillId="0" borderId="0" xfId="486" applyNumberFormat="1" applyFont="1" applyFill="1" applyAlignment="1">
      <alignment horizontal="right"/>
    </xf>
    <xf numFmtId="180" fontId="18" fillId="0" borderId="0" xfId="486" applyNumberFormat="1" applyFont="1" applyFill="1"/>
    <xf numFmtId="0" fontId="1"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4" fillId="0" borderId="13" xfId="486" applyNumberFormat="1" applyFont="1" applyFill="1" applyBorder="1" applyAlignment="1" quotePrefix="1">
      <alignment horizontal="left" vertical="center" shrinkToFit="1"/>
    </xf>
    <xf numFmtId="40" fontId="4" fillId="0" borderId="15" xfId="486" applyNumberFormat="1" applyFont="1" applyFill="1" applyBorder="1" applyAlignment="1" quotePrefix="1">
      <alignment horizontal="left" vertical="center" shrinkToFit="1"/>
    </xf>
    <xf numFmtId="0" fontId="4" fillId="0" borderId="5" xfId="0" applyFont="1" applyFill="1" applyBorder="1" applyAlignment="1" quotePrefix="1">
      <alignment horizontal="left" vertical="center" shrinkToFit="1"/>
    </xf>
    <xf numFmtId="40" fontId="4" fillId="0" borderId="5" xfId="486" applyNumberFormat="1" applyFont="1" applyFill="1" applyBorder="1" applyAlignment="1" quotePrefix="1">
      <alignment horizontal="center" vertical="center" shrinkToFit="1"/>
    </xf>
    <xf numFmtId="0" fontId="6" fillId="0" borderId="5" xfId="486" applyNumberFormat="1" applyFont="1" applyFill="1" applyBorder="1" applyAlignment="1" applyProtection="1" quotePrefix="1">
      <alignment horizontal="center" vertical="center" shrinkToFit="1"/>
    </xf>
    <xf numFmtId="0" fontId="6" fillId="0" borderId="5"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3"/>
  <sheetViews>
    <sheetView workbookViewId="0">
      <selection activeCell="A1" sqref="$A1:$XFD1"/>
    </sheetView>
  </sheetViews>
  <sheetFormatPr defaultColWidth="13" defaultRowHeight="12.75" outlineLevelCol="3"/>
  <cols>
    <col min="1" max="1" width="41.7777777777778" style="115" customWidth="1"/>
    <col min="2" max="2" width="22.7777777777778" style="116" customWidth="1"/>
    <col min="3" max="3" width="41.7777777777778" style="115" customWidth="1"/>
    <col min="4" max="4" width="27.1111111111111" style="116" customWidth="1"/>
    <col min="5" max="221" width="9.33333333333333" style="115" customWidth="1"/>
    <col min="222" max="222" width="25" style="115" customWidth="1"/>
    <col min="223" max="223" width="7.77777777777778" style="115" customWidth="1"/>
    <col min="224" max="16384" width="13" style="115"/>
  </cols>
  <sheetData>
    <row r="1" ht="30" customHeight="1" spans="1:4">
      <c r="A1" s="135" t="s">
        <v>0</v>
      </c>
      <c r="B1" s="1"/>
      <c r="C1" s="1"/>
      <c r="D1" s="1"/>
    </row>
    <row r="2" ht="14.25" customHeight="1" spans="1:4">
      <c r="A2" s="22"/>
      <c r="B2" s="117"/>
      <c r="C2" s="117"/>
      <c r="D2" s="136" t="s">
        <v>1</v>
      </c>
    </row>
    <row r="3" ht="14.25" customHeight="1" spans="1:4">
      <c r="A3" s="42" t="s">
        <v>2</v>
      </c>
      <c r="B3" s="42"/>
      <c r="C3" s="118"/>
      <c r="D3" s="136" t="s">
        <v>3</v>
      </c>
    </row>
    <row r="4" ht="21" customHeight="1" spans="1:4">
      <c r="A4" s="119" t="s">
        <v>4</v>
      </c>
      <c r="B4" s="120"/>
      <c r="C4" s="119" t="s">
        <v>5</v>
      </c>
      <c r="D4" s="120"/>
    </row>
    <row r="5" ht="21" customHeight="1" spans="1:4">
      <c r="A5" s="121" t="s">
        <v>6</v>
      </c>
      <c r="B5" s="121" t="s">
        <v>7</v>
      </c>
      <c r="C5" s="121" t="s">
        <v>6</v>
      </c>
      <c r="D5" s="121" t="s">
        <v>7</v>
      </c>
    </row>
    <row r="6" ht="21" customHeight="1" spans="1:4">
      <c r="A6" s="137" t="s">
        <v>8</v>
      </c>
      <c r="B6" s="123">
        <v>529.0551</v>
      </c>
      <c r="C6" s="30" t="s">
        <v>9</v>
      </c>
      <c r="D6" s="124">
        <f>财政拨款收入支出决算总表!D7</f>
        <v>512.3033</v>
      </c>
    </row>
    <row r="7" ht="21" customHeight="1" spans="1:4">
      <c r="A7" s="122" t="s">
        <v>10</v>
      </c>
      <c r="B7" s="123"/>
      <c r="C7" s="30" t="s">
        <v>11</v>
      </c>
      <c r="D7" s="124">
        <f>财政拨款收入支出决算总表!D8</f>
        <v>0</v>
      </c>
    </row>
    <row r="8" ht="21" customHeight="1" spans="1:4">
      <c r="A8" s="122" t="s">
        <v>12</v>
      </c>
      <c r="B8" s="123"/>
      <c r="C8" s="30" t="s">
        <v>13</v>
      </c>
      <c r="D8" s="124">
        <f>财政拨款收入支出决算总表!D9</f>
        <v>0</v>
      </c>
    </row>
    <row r="9" ht="21" customHeight="1" spans="1:4">
      <c r="A9" s="122" t="s">
        <v>14</v>
      </c>
      <c r="B9" s="123"/>
      <c r="C9" s="30" t="s">
        <v>15</v>
      </c>
      <c r="D9" s="124">
        <f>财政拨款收入支出决算总表!D10</f>
        <v>0</v>
      </c>
    </row>
    <row r="10" ht="21" customHeight="1" spans="1:4">
      <c r="A10" s="138" t="s">
        <v>16</v>
      </c>
      <c r="B10" s="126"/>
      <c r="C10" s="30" t="s">
        <v>17</v>
      </c>
      <c r="D10" s="124">
        <f>财政拨款收入支出决算总表!D11</f>
        <v>0</v>
      </c>
    </row>
    <row r="11" ht="21" customHeight="1" spans="1:4">
      <c r="A11" s="127" t="s">
        <v>18</v>
      </c>
      <c r="B11" s="128"/>
      <c r="C11" s="30" t="s">
        <v>19</v>
      </c>
      <c r="D11" s="124">
        <f>财政拨款收入支出决算总表!D12</f>
        <v>0</v>
      </c>
    </row>
    <row r="12" ht="21" customHeight="1" spans="1:4">
      <c r="A12" s="129"/>
      <c r="B12" s="128"/>
      <c r="C12" s="139" t="s">
        <v>20</v>
      </c>
      <c r="D12" s="124">
        <f>财政拨款收入支出决算总表!D13</f>
        <v>0</v>
      </c>
    </row>
    <row r="13" ht="21" customHeight="1" spans="1:4">
      <c r="A13" s="86"/>
      <c r="B13" s="128"/>
      <c r="C13" s="30" t="s">
        <v>21</v>
      </c>
      <c r="D13" s="124">
        <f>财政拨款收入支出决算总表!D14</f>
        <v>7.7478</v>
      </c>
    </row>
    <row r="14" ht="21" customHeight="1" spans="1:4">
      <c r="A14" s="86"/>
      <c r="B14" s="128"/>
      <c r="C14" s="30" t="s">
        <v>22</v>
      </c>
      <c r="D14" s="124">
        <f>财政拨款收入支出决算总表!D15</f>
        <v>4.2566</v>
      </c>
    </row>
    <row r="15" ht="21" customHeight="1" spans="1:4">
      <c r="A15" s="86"/>
      <c r="B15" s="128"/>
      <c r="C15" s="30" t="s">
        <v>23</v>
      </c>
      <c r="D15" s="124">
        <f>财政拨款收入支出决算总表!D16</f>
        <v>0</v>
      </c>
    </row>
    <row r="16" ht="21" customHeight="1" spans="1:4">
      <c r="A16" s="86"/>
      <c r="B16" s="128"/>
      <c r="C16" s="30" t="s">
        <v>24</v>
      </c>
      <c r="D16" s="124">
        <f>财政拨款收入支出决算总表!D17</f>
        <v>0</v>
      </c>
    </row>
    <row r="17" ht="21" customHeight="1" spans="1:4">
      <c r="A17" s="86"/>
      <c r="B17" s="128"/>
      <c r="C17" s="30" t="s">
        <v>25</v>
      </c>
      <c r="D17" s="124">
        <f>财政拨款收入支出决算总表!D18</f>
        <v>0</v>
      </c>
    </row>
    <row r="18" ht="21" customHeight="1" spans="1:4">
      <c r="A18" s="86"/>
      <c r="B18" s="128"/>
      <c r="C18" s="30" t="s">
        <v>26</v>
      </c>
      <c r="D18" s="124">
        <f>财政拨款收入支出决算总表!D19</f>
        <v>0</v>
      </c>
    </row>
    <row r="19" ht="21" customHeight="1" spans="1:4">
      <c r="A19" s="86"/>
      <c r="B19" s="128"/>
      <c r="C19" s="30" t="s">
        <v>27</v>
      </c>
      <c r="D19" s="124">
        <f>财政拨款收入支出决算总表!D20</f>
        <v>0</v>
      </c>
    </row>
    <row r="20" ht="21" customHeight="1" spans="1:4">
      <c r="A20" s="86"/>
      <c r="B20" s="128"/>
      <c r="C20" s="30" t="s">
        <v>28</v>
      </c>
      <c r="D20" s="124">
        <f>财政拨款收入支出决算总表!D21</f>
        <v>0</v>
      </c>
    </row>
    <row r="21" ht="21" customHeight="1" spans="1:4">
      <c r="A21" s="86"/>
      <c r="B21" s="128"/>
      <c r="C21" s="30" t="s">
        <v>29</v>
      </c>
      <c r="D21" s="124">
        <f>财政拨款收入支出决算总表!D22</f>
        <v>0</v>
      </c>
    </row>
    <row r="22" ht="21" customHeight="1" spans="1:4">
      <c r="A22" s="86"/>
      <c r="B22" s="128"/>
      <c r="C22" s="30" t="s">
        <v>30</v>
      </c>
      <c r="D22" s="124">
        <f>财政拨款收入支出决算总表!D23</f>
        <v>0</v>
      </c>
    </row>
    <row r="23" ht="21" customHeight="1" spans="1:4">
      <c r="A23" s="86"/>
      <c r="B23" s="128"/>
      <c r="C23" s="30" t="s">
        <v>31</v>
      </c>
      <c r="D23" s="124">
        <f>财政拨款收入支出决算总表!D24</f>
        <v>0</v>
      </c>
    </row>
    <row r="24" ht="21" customHeight="1" spans="1:4">
      <c r="A24" s="86"/>
      <c r="B24" s="128"/>
      <c r="C24" s="30" t="s">
        <v>32</v>
      </c>
      <c r="D24" s="124">
        <f>财政拨款收入支出决算总表!D25</f>
        <v>4.7474</v>
      </c>
    </row>
    <row r="25" ht="21" customHeight="1" spans="1:4">
      <c r="A25" s="86"/>
      <c r="B25" s="128"/>
      <c r="C25" s="30"/>
      <c r="D25" s="33"/>
    </row>
    <row r="26" ht="21" customHeight="1" spans="1:4">
      <c r="A26" s="127"/>
      <c r="B26" s="128"/>
      <c r="C26" s="30"/>
      <c r="D26" s="33"/>
    </row>
    <row r="27" ht="21" customHeight="1" spans="1:4">
      <c r="A27" s="140" t="s">
        <v>33</v>
      </c>
      <c r="B27" s="128">
        <f>SUM(B6:B26)</f>
        <v>529.0551</v>
      </c>
      <c r="C27" s="130" t="s">
        <v>34</v>
      </c>
      <c r="D27" s="33">
        <f>SUM(D6:D26)</f>
        <v>529.0551</v>
      </c>
    </row>
    <row r="28" ht="21" customHeight="1" spans="1:4">
      <c r="A28" s="140" t="s">
        <v>35</v>
      </c>
      <c r="B28" s="128"/>
      <c r="C28" s="140" t="s">
        <v>36</v>
      </c>
      <c r="D28" s="128"/>
    </row>
    <row r="29" ht="21" customHeight="1" spans="1:4">
      <c r="A29" s="140" t="s">
        <v>37</v>
      </c>
      <c r="B29" s="128"/>
      <c r="C29" s="140" t="s">
        <v>38</v>
      </c>
      <c r="D29" s="128"/>
    </row>
    <row r="30" ht="21" customHeight="1" spans="1:4">
      <c r="A30" s="140" t="s">
        <v>39</v>
      </c>
      <c r="B30" s="128">
        <f>B27</f>
        <v>529.0551</v>
      </c>
      <c r="C30" s="130" t="s">
        <v>39</v>
      </c>
      <c r="D30" s="128">
        <f>D27</f>
        <v>529.0551</v>
      </c>
    </row>
    <row r="31" ht="21" customHeight="1" spans="1:4">
      <c r="A31" s="112" t="s">
        <v>40</v>
      </c>
      <c r="B31" s="131"/>
      <c r="C31" s="112"/>
      <c r="D31" s="131"/>
    </row>
    <row r="32" ht="21" customHeight="1" spans="1:4">
      <c r="A32" s="112" t="s">
        <v>41</v>
      </c>
      <c r="B32" s="131"/>
      <c r="C32" s="112"/>
      <c r="D32" s="131"/>
    </row>
    <row r="33" ht="21" customHeight="1" spans="1:4">
      <c r="A33" s="88"/>
      <c r="B33" s="132"/>
      <c r="C33" s="88"/>
      <c r="D33" s="132"/>
    </row>
    <row r="34" ht="21" customHeight="1" spans="1:4">
      <c r="A34" s="88"/>
      <c r="B34" s="132"/>
      <c r="C34" s="88"/>
      <c r="D34" s="132"/>
    </row>
    <row r="35" ht="21" customHeight="1" spans="1:4">
      <c r="A35" s="88"/>
      <c r="B35" s="132"/>
      <c r="C35" s="88"/>
      <c r="D35" s="132"/>
    </row>
    <row r="36" ht="21" customHeight="1" spans="1:4">
      <c r="A36" s="88"/>
      <c r="B36" s="132"/>
      <c r="C36" s="88"/>
      <c r="D36" s="132"/>
    </row>
    <row r="37" ht="21" customHeight="1" spans="1:4">
      <c r="A37" s="88"/>
      <c r="B37" s="132"/>
      <c r="C37" s="88"/>
      <c r="D37" s="132"/>
    </row>
    <row r="38" ht="21" customHeight="1" spans="1:4">
      <c r="A38" s="88"/>
      <c r="B38" s="132"/>
      <c r="C38" s="88"/>
      <c r="D38" s="132"/>
    </row>
    <row r="39" ht="21" customHeight="1" spans="1:4">
      <c r="A39" s="88"/>
      <c r="B39" s="132"/>
      <c r="C39" s="88"/>
      <c r="D39" s="132"/>
    </row>
    <row r="40" ht="13.5" spans="1:4">
      <c r="A40" s="88"/>
      <c r="B40" s="132"/>
      <c r="C40" s="88"/>
      <c r="D40" s="132"/>
    </row>
    <row r="41" ht="14.25" spans="1:4">
      <c r="A41" s="95"/>
      <c r="B41" s="133"/>
      <c r="C41" s="95"/>
      <c r="D41" s="133"/>
    </row>
    <row r="42" ht="14.25" spans="1:4">
      <c r="A42" s="95"/>
      <c r="B42" s="133"/>
      <c r="C42" s="95"/>
      <c r="D42" s="133"/>
    </row>
    <row r="43" ht="14.25" spans="1:4">
      <c r="A43" s="95"/>
      <c r="B43" s="133"/>
      <c r="C43" s="95"/>
      <c r="D43" s="133"/>
    </row>
    <row r="44" ht="14.25" spans="1:4">
      <c r="A44" s="95"/>
      <c r="B44" s="133"/>
      <c r="C44" s="95"/>
      <c r="D44" s="133"/>
    </row>
    <row r="45" ht="14.25" spans="1:4">
      <c r="A45" s="95"/>
      <c r="B45" s="133"/>
      <c r="C45" s="95"/>
      <c r="D45" s="133"/>
    </row>
    <row r="46" ht="14.25" spans="1:4">
      <c r="A46" s="95"/>
      <c r="B46" s="133"/>
      <c r="C46" s="95"/>
      <c r="D46" s="133"/>
    </row>
    <row r="47" ht="14.25" spans="1:4">
      <c r="A47" s="95"/>
      <c r="B47" s="133"/>
      <c r="C47" s="95"/>
      <c r="D47" s="133"/>
    </row>
    <row r="48" ht="14.25" spans="1:4">
      <c r="A48" s="95"/>
      <c r="B48" s="133"/>
      <c r="C48" s="95"/>
      <c r="D48" s="133"/>
    </row>
    <row r="49" ht="14.25" spans="1:4">
      <c r="A49" s="95"/>
      <c r="B49" s="133"/>
      <c r="C49" s="95"/>
      <c r="D49" s="133"/>
    </row>
    <row r="50" ht="14.25" spans="1:4">
      <c r="A50" s="95"/>
      <c r="B50" s="133"/>
      <c r="C50" s="95"/>
      <c r="D50" s="133"/>
    </row>
    <row r="51" ht="14.25" spans="1:4">
      <c r="A51" s="95"/>
      <c r="B51" s="133"/>
      <c r="C51" s="95"/>
      <c r="D51" s="133"/>
    </row>
    <row r="52" ht="14.25" spans="1:4">
      <c r="A52" s="95"/>
      <c r="B52" s="133"/>
      <c r="C52" s="95"/>
      <c r="D52" s="133"/>
    </row>
    <row r="53" ht="14.25" spans="1:4">
      <c r="A53" s="95"/>
      <c r="B53" s="133"/>
      <c r="C53" s="95"/>
      <c r="D53" s="133"/>
    </row>
    <row r="54" ht="14.25" spans="1:4">
      <c r="A54" s="95"/>
      <c r="B54" s="133"/>
      <c r="C54" s="95"/>
      <c r="D54" s="133"/>
    </row>
    <row r="55" ht="14.25" spans="1:4">
      <c r="A55" s="95"/>
      <c r="B55" s="133"/>
      <c r="C55" s="95"/>
      <c r="D55" s="133"/>
    </row>
    <row r="56" ht="14.25" spans="1:4">
      <c r="A56" s="95"/>
      <c r="B56" s="133"/>
      <c r="C56" s="95"/>
      <c r="D56" s="133"/>
    </row>
    <row r="57" ht="14.25" spans="1:4">
      <c r="A57" s="95"/>
      <c r="B57" s="133"/>
      <c r="C57" s="95"/>
      <c r="D57" s="133"/>
    </row>
    <row r="58" ht="14.25" spans="1:4">
      <c r="A58" s="95"/>
      <c r="B58" s="133"/>
      <c r="C58" s="95"/>
      <c r="D58" s="133"/>
    </row>
    <row r="59" ht="14.25" spans="1:4">
      <c r="A59" s="95"/>
      <c r="B59" s="133"/>
      <c r="C59" s="95"/>
      <c r="D59" s="133"/>
    </row>
    <row r="60" ht="14.25" spans="1:4">
      <c r="A60" s="95"/>
      <c r="B60" s="133"/>
      <c r="C60" s="95"/>
      <c r="D60" s="133"/>
    </row>
    <row r="61" ht="14.25" spans="1:4">
      <c r="A61" s="95"/>
      <c r="B61" s="133"/>
      <c r="C61" s="95"/>
      <c r="D61" s="133"/>
    </row>
    <row r="62" ht="14.25" spans="1:4">
      <c r="A62" s="95"/>
      <c r="B62" s="133"/>
      <c r="C62" s="95"/>
      <c r="D62" s="133"/>
    </row>
    <row r="63" ht="14.25" spans="1:4">
      <c r="A63" s="95"/>
      <c r="B63" s="133"/>
      <c r="C63" s="95"/>
      <c r="D63" s="133"/>
    </row>
    <row r="64" ht="14.25" spans="1:4">
      <c r="A64" s="95"/>
      <c r="B64" s="133"/>
      <c r="C64" s="95"/>
      <c r="D64" s="133"/>
    </row>
    <row r="65" ht="14.25" spans="1:4">
      <c r="A65" s="95"/>
      <c r="B65" s="133"/>
      <c r="C65" s="95"/>
      <c r="D65" s="133"/>
    </row>
    <row r="66" ht="14.25" spans="1:4">
      <c r="A66" s="95"/>
      <c r="B66" s="133"/>
      <c r="C66" s="95"/>
      <c r="D66" s="133"/>
    </row>
    <row r="67" ht="14.25" spans="1:4">
      <c r="A67" s="95"/>
      <c r="B67" s="133"/>
      <c r="C67" s="95"/>
      <c r="D67" s="133"/>
    </row>
    <row r="68" ht="14.25" spans="1:4">
      <c r="A68" s="95"/>
      <c r="B68" s="133"/>
      <c r="C68" s="95"/>
      <c r="D68" s="133"/>
    </row>
    <row r="69" ht="14.25" spans="1:4">
      <c r="A69" s="95"/>
      <c r="B69" s="133"/>
      <c r="C69" s="95"/>
      <c r="D69" s="133"/>
    </row>
    <row r="70" ht="14.25" spans="1:4">
      <c r="A70" s="95"/>
      <c r="B70" s="133"/>
      <c r="C70" s="95"/>
      <c r="D70" s="133"/>
    </row>
    <row r="71" ht="14.25" spans="1:4">
      <c r="A71" s="95"/>
      <c r="B71" s="133"/>
      <c r="C71" s="95"/>
      <c r="D71" s="133"/>
    </row>
    <row r="72" ht="14.25" spans="1:4">
      <c r="A72" s="95"/>
      <c r="B72" s="133"/>
      <c r="C72" s="95"/>
      <c r="D72" s="133"/>
    </row>
    <row r="73" ht="14.25" spans="1:4">
      <c r="A73" s="95"/>
      <c r="B73" s="133"/>
      <c r="C73" s="95"/>
      <c r="D73" s="133"/>
    </row>
    <row r="74" ht="14.25" spans="1:4">
      <c r="A74" s="95"/>
      <c r="B74" s="133"/>
      <c r="C74" s="95"/>
      <c r="D74" s="133"/>
    </row>
    <row r="75" ht="14.25" spans="1:4">
      <c r="A75" s="95"/>
      <c r="B75" s="134"/>
      <c r="C75" s="95"/>
      <c r="D75" s="133"/>
    </row>
    <row r="76" ht="14.25" spans="1:4">
      <c r="A76" s="95"/>
      <c r="B76" s="134"/>
      <c r="C76" s="95"/>
      <c r="D76" s="134"/>
    </row>
    <row r="77" ht="14.25" spans="1:4">
      <c r="A77" s="95"/>
      <c r="B77" s="134"/>
      <c r="C77" s="95"/>
      <c r="D77" s="134"/>
    </row>
    <row r="78" ht="14.25" spans="1:4">
      <c r="A78" s="95"/>
      <c r="B78" s="134"/>
      <c r="C78" s="95"/>
      <c r="D78" s="134"/>
    </row>
    <row r="79" ht="14.25" spans="1:4">
      <c r="A79" s="95"/>
      <c r="B79" s="134"/>
      <c r="C79" s="95"/>
      <c r="D79" s="134"/>
    </row>
    <row r="80" ht="14.25" spans="1:4">
      <c r="A80" s="95"/>
      <c r="B80" s="134"/>
      <c r="C80" s="95"/>
      <c r="D80" s="134"/>
    </row>
    <row r="81" ht="14.25" spans="1:4">
      <c r="A81" s="95"/>
      <c r="B81" s="134"/>
      <c r="C81" s="95"/>
      <c r="D81" s="134"/>
    </row>
    <row r="82" ht="14.25" spans="1:4">
      <c r="A82" s="95"/>
      <c r="B82" s="134"/>
      <c r="C82" s="95"/>
      <c r="D82" s="134"/>
    </row>
    <row r="83" ht="14.25" spans="1:4">
      <c r="A83" s="95"/>
      <c r="B83" s="134"/>
      <c r="C83" s="95"/>
      <c r="D83" s="134"/>
    </row>
    <row r="84" ht="14.25" spans="1:4">
      <c r="A84" s="95"/>
      <c r="B84" s="134"/>
      <c r="C84" s="95"/>
      <c r="D84" s="134"/>
    </row>
    <row r="85" ht="14.25" spans="1:4">
      <c r="A85" s="95"/>
      <c r="B85" s="134"/>
      <c r="C85" s="95"/>
      <c r="D85" s="134"/>
    </row>
    <row r="86" ht="14.25" spans="1:4">
      <c r="A86" s="95"/>
      <c r="B86" s="134"/>
      <c r="C86" s="95"/>
      <c r="D86" s="134"/>
    </row>
    <row r="87" ht="14.25" spans="1:4">
      <c r="A87" s="95"/>
      <c r="B87" s="134"/>
      <c r="C87" s="95"/>
      <c r="D87" s="134"/>
    </row>
    <row r="88" ht="14.25" spans="1:4">
      <c r="A88" s="95"/>
      <c r="B88" s="134"/>
      <c r="C88" s="95"/>
      <c r="D88" s="134"/>
    </row>
    <row r="89" ht="14.25" spans="1:4">
      <c r="A89" s="95"/>
      <c r="B89" s="134"/>
      <c r="C89" s="95"/>
      <c r="D89" s="134"/>
    </row>
    <row r="90" ht="14.25" spans="1:4">
      <c r="A90" s="95"/>
      <c r="B90" s="134"/>
      <c r="C90" s="95"/>
      <c r="D90" s="134"/>
    </row>
    <row r="91" ht="14.25" spans="1:4">
      <c r="A91" s="95"/>
      <c r="B91" s="134"/>
      <c r="C91" s="95"/>
      <c r="D91" s="134"/>
    </row>
    <row r="92" ht="14.25" spans="1:4">
      <c r="A92" s="95"/>
      <c r="B92" s="134"/>
      <c r="C92" s="95"/>
      <c r="D92" s="134"/>
    </row>
    <row r="93" ht="14.25" spans="1:4">
      <c r="A93" s="95"/>
      <c r="B93" s="134"/>
      <c r="C93" s="95"/>
      <c r="D93" s="134"/>
    </row>
    <row r="94" ht="14.25" spans="1:4">
      <c r="A94" s="95"/>
      <c r="B94" s="134"/>
      <c r="C94" s="95"/>
      <c r="D94" s="134"/>
    </row>
    <row r="95" ht="14.25" spans="1:4">
      <c r="A95" s="95"/>
      <c r="B95" s="134"/>
      <c r="C95" s="95"/>
      <c r="D95" s="134"/>
    </row>
    <row r="96" ht="14.25" spans="1:4">
      <c r="A96" s="95"/>
      <c r="B96" s="134"/>
      <c r="C96" s="95"/>
      <c r="D96" s="134"/>
    </row>
    <row r="97" ht="14.25" spans="1:4">
      <c r="A97" s="95"/>
      <c r="B97" s="134"/>
      <c r="C97" s="95"/>
      <c r="D97" s="134"/>
    </row>
    <row r="98" ht="14.25" spans="1:4">
      <c r="A98" s="95"/>
      <c r="B98" s="134"/>
      <c r="C98" s="95"/>
      <c r="D98" s="134"/>
    </row>
    <row r="99" ht="14.25" spans="1:4">
      <c r="A99" s="95"/>
      <c r="B99" s="134"/>
      <c r="C99" s="95"/>
      <c r="D99" s="134"/>
    </row>
    <row r="100" ht="14.25" spans="1:4">
      <c r="A100" s="95"/>
      <c r="B100" s="134"/>
      <c r="C100" s="95"/>
      <c r="D100" s="134"/>
    </row>
    <row r="101" ht="14.25" spans="1:4">
      <c r="A101" s="95"/>
      <c r="B101" s="134"/>
      <c r="C101" s="95"/>
      <c r="D101" s="134"/>
    </row>
    <row r="102" ht="14.25" spans="1:4">
      <c r="A102" s="95"/>
      <c r="B102" s="134"/>
      <c r="C102" s="95"/>
      <c r="D102" s="134"/>
    </row>
    <row r="103" ht="14.25" spans="1:4">
      <c r="A103" s="95"/>
      <c r="B103" s="134"/>
      <c r="C103" s="95"/>
      <c r="D103" s="134"/>
    </row>
    <row r="104" ht="14.25" spans="1:4">
      <c r="A104" s="95"/>
      <c r="B104" s="134"/>
      <c r="C104" s="95"/>
      <c r="D104" s="134"/>
    </row>
    <row r="105" ht="14.25" spans="1:4">
      <c r="A105" s="95"/>
      <c r="B105" s="134"/>
      <c r="C105" s="95"/>
      <c r="D105" s="134"/>
    </row>
    <row r="106" ht="14.25" spans="1:4">
      <c r="A106" s="95"/>
      <c r="B106" s="134"/>
      <c r="C106" s="95"/>
      <c r="D106" s="134"/>
    </row>
    <row r="107" ht="14.25" spans="1:4">
      <c r="A107" s="95"/>
      <c r="B107" s="134"/>
      <c r="C107" s="95"/>
      <c r="D107" s="134"/>
    </row>
    <row r="108" ht="14.25" spans="1:4">
      <c r="A108" s="95"/>
      <c r="B108" s="134"/>
      <c r="C108" s="95"/>
      <c r="D108" s="134"/>
    </row>
    <row r="109" ht="14.25" spans="1:4">
      <c r="A109" s="95"/>
      <c r="B109" s="134"/>
      <c r="C109" s="95"/>
      <c r="D109" s="134"/>
    </row>
    <row r="110" ht="14.25" spans="1:4">
      <c r="A110" s="95"/>
      <c r="B110" s="134"/>
      <c r="C110" s="95"/>
      <c r="D110" s="134"/>
    </row>
    <row r="111" ht="14.25" spans="1:4">
      <c r="A111" s="95"/>
      <c r="B111" s="134"/>
      <c r="C111" s="95"/>
      <c r="D111" s="134"/>
    </row>
    <row r="112" ht="14.25" spans="1:4">
      <c r="A112" s="95"/>
      <c r="B112" s="134"/>
      <c r="C112" s="95"/>
      <c r="D112" s="134"/>
    </row>
    <row r="113" ht="14.25" spans="1:4">
      <c r="A113" s="95"/>
      <c r="B113" s="134"/>
      <c r="C113" s="95"/>
      <c r="D113" s="134"/>
    </row>
    <row r="114" ht="14.25" spans="1:4">
      <c r="A114" s="95"/>
      <c r="B114" s="134"/>
      <c r="C114" s="95"/>
      <c r="D114" s="134"/>
    </row>
    <row r="115" ht="14.25" spans="1:4">
      <c r="A115" s="95"/>
      <c r="B115" s="134"/>
      <c r="C115" s="95"/>
      <c r="D115" s="134"/>
    </row>
    <row r="116" ht="14.25" spans="1:4">
      <c r="A116" s="95"/>
      <c r="B116" s="134"/>
      <c r="C116" s="95"/>
      <c r="D116" s="134"/>
    </row>
    <row r="117" ht="14.25" spans="1:4">
      <c r="A117" s="95"/>
      <c r="B117" s="134"/>
      <c r="C117" s="95"/>
      <c r="D117" s="134"/>
    </row>
    <row r="118" ht="14.25" spans="1:4">
      <c r="A118" s="95"/>
      <c r="B118" s="134"/>
      <c r="C118" s="95"/>
      <c r="D118" s="134"/>
    </row>
    <row r="119" ht="14.25" spans="1:4">
      <c r="A119" s="95"/>
      <c r="B119" s="134"/>
      <c r="C119" s="95"/>
      <c r="D119" s="134"/>
    </row>
    <row r="120" ht="14.25" spans="1:4">
      <c r="A120" s="95"/>
      <c r="B120" s="134"/>
      <c r="C120" s="95"/>
      <c r="D120" s="134"/>
    </row>
    <row r="121" ht="14.25" spans="1:4">
      <c r="A121" s="95"/>
      <c r="B121" s="134"/>
      <c r="C121" s="95"/>
      <c r="D121" s="134"/>
    </row>
    <row r="122" ht="14.25" spans="1:4">
      <c r="A122" s="95"/>
      <c r="B122" s="134"/>
      <c r="C122" s="95"/>
      <c r="D122" s="134"/>
    </row>
    <row r="123" ht="14.25" spans="1:4">
      <c r="A123" s="95"/>
      <c r="B123" s="134"/>
      <c r="C123" s="95"/>
      <c r="D123" s="134"/>
    </row>
    <row r="124" ht="14.25" spans="1:4">
      <c r="A124" s="95"/>
      <c r="B124" s="134"/>
      <c r="C124" s="95"/>
      <c r="D124" s="134"/>
    </row>
    <row r="125" ht="14.25" spans="1:4">
      <c r="A125" s="95"/>
      <c r="B125" s="134"/>
      <c r="C125" s="95"/>
      <c r="D125" s="134"/>
    </row>
    <row r="126" ht="14.25" spans="1:4">
      <c r="A126" s="95"/>
      <c r="B126" s="134"/>
      <c r="C126" s="95"/>
      <c r="D126" s="134"/>
    </row>
    <row r="127" ht="14.25" spans="1:4">
      <c r="A127" s="95"/>
      <c r="B127" s="134"/>
      <c r="C127" s="95"/>
      <c r="D127" s="134"/>
    </row>
    <row r="128" ht="14.25" spans="1:4">
      <c r="A128" s="95"/>
      <c r="B128" s="134"/>
      <c r="C128" s="95"/>
      <c r="D128" s="134"/>
    </row>
    <row r="129" ht="14.25" spans="1:4">
      <c r="A129" s="95"/>
      <c r="B129" s="134"/>
      <c r="C129" s="95"/>
      <c r="D129" s="134"/>
    </row>
    <row r="130" ht="14.25" spans="1:4">
      <c r="A130" s="95"/>
      <c r="B130" s="134"/>
      <c r="C130" s="95"/>
      <c r="D130" s="134"/>
    </row>
    <row r="131" ht="14.25" spans="1:4">
      <c r="A131" s="95"/>
      <c r="B131" s="134"/>
      <c r="C131" s="95"/>
      <c r="D131" s="134"/>
    </row>
    <row r="132" ht="14.25" spans="1:4">
      <c r="A132" s="95"/>
      <c r="B132" s="134"/>
      <c r="C132" s="95"/>
      <c r="D132" s="134"/>
    </row>
    <row r="133" ht="14.25" spans="1:4">
      <c r="A133" s="95"/>
      <c r="B133" s="134"/>
      <c r="C133" s="95"/>
      <c r="D133" s="134"/>
    </row>
    <row r="134" ht="14.25" spans="1:4">
      <c r="A134" s="95"/>
      <c r="B134" s="134"/>
      <c r="C134" s="95"/>
      <c r="D134" s="134"/>
    </row>
    <row r="135" ht="14.25" spans="1:4">
      <c r="A135" s="95"/>
      <c r="B135" s="134"/>
      <c r="C135" s="95"/>
      <c r="D135" s="134"/>
    </row>
    <row r="136" ht="14.25" spans="1:4">
      <c r="A136" s="95"/>
      <c r="B136" s="134"/>
      <c r="C136" s="95"/>
      <c r="D136" s="134"/>
    </row>
    <row r="137" ht="14.25" spans="1:4">
      <c r="A137" s="95"/>
      <c r="B137" s="134"/>
      <c r="C137" s="95"/>
      <c r="D137" s="134"/>
    </row>
    <row r="138" ht="14.25" spans="1:4">
      <c r="A138" s="95"/>
      <c r="B138" s="134"/>
      <c r="C138" s="95"/>
      <c r="D138" s="134"/>
    </row>
    <row r="139" ht="14.25" spans="1:4">
      <c r="A139" s="95"/>
      <c r="B139" s="134"/>
      <c r="C139" s="95"/>
      <c r="D139" s="134"/>
    </row>
    <row r="140" ht="14.25" spans="1:4">
      <c r="A140" s="95"/>
      <c r="B140" s="134"/>
      <c r="C140" s="95"/>
      <c r="D140" s="134"/>
    </row>
    <row r="141" ht="14.25" spans="1:4">
      <c r="A141" s="95"/>
      <c r="B141" s="134"/>
      <c r="C141" s="95"/>
      <c r="D141" s="134"/>
    </row>
    <row r="142" ht="14.25" spans="1:4">
      <c r="A142" s="95"/>
      <c r="B142" s="134"/>
      <c r="C142" s="95"/>
      <c r="D142" s="134"/>
    </row>
    <row r="143" ht="14.25" spans="1:4">
      <c r="A143" s="95"/>
      <c r="B143" s="134"/>
      <c r="C143" s="95"/>
      <c r="D143" s="134"/>
    </row>
    <row r="144" ht="14.25" spans="1:4">
      <c r="A144" s="95"/>
      <c r="B144" s="134"/>
      <c r="C144" s="95"/>
      <c r="D144" s="134"/>
    </row>
    <row r="145" ht="14.25" spans="1:4">
      <c r="A145" s="95"/>
      <c r="B145" s="134"/>
      <c r="C145" s="95"/>
      <c r="D145" s="134"/>
    </row>
    <row r="146" ht="14.25" spans="1:4">
      <c r="A146" s="95"/>
      <c r="B146" s="134"/>
      <c r="C146" s="95"/>
      <c r="D146" s="134"/>
    </row>
    <row r="147" ht="14.25" spans="1:4">
      <c r="A147" s="95"/>
      <c r="B147" s="134"/>
      <c r="C147" s="95"/>
      <c r="D147" s="134"/>
    </row>
    <row r="148" ht="14.25" spans="1:4">
      <c r="A148" s="95"/>
      <c r="B148" s="134"/>
      <c r="C148" s="95"/>
      <c r="D148" s="134"/>
    </row>
    <row r="149" ht="14.25" spans="1:4">
      <c r="A149" s="95"/>
      <c r="B149" s="134"/>
      <c r="C149" s="95"/>
      <c r="D149" s="134"/>
    </row>
    <row r="150" ht="14.25" spans="1:4">
      <c r="A150" s="95"/>
      <c r="B150" s="134"/>
      <c r="C150" s="95"/>
      <c r="D150" s="134"/>
    </row>
    <row r="151" ht="14.25" spans="1:4">
      <c r="A151" s="95"/>
      <c r="B151" s="134"/>
      <c r="C151" s="95"/>
      <c r="D151" s="134"/>
    </row>
    <row r="152" ht="14.25" spans="1:4">
      <c r="A152" s="95"/>
      <c r="B152" s="134"/>
      <c r="C152" s="95"/>
      <c r="D152" s="134"/>
    </row>
    <row r="153" ht="14.25" spans="1:4">
      <c r="A153" s="95"/>
      <c r="B153" s="134"/>
      <c r="C153" s="95"/>
      <c r="D153" s="134"/>
    </row>
  </sheetData>
  <mergeCells count="3">
    <mergeCell ref="A1:D1"/>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fitToHeight="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E14" sqref="E14"/>
    </sheetView>
  </sheetViews>
  <sheetFormatPr defaultColWidth="9" defaultRowHeight="11.25"/>
  <cols>
    <col min="1" max="1" width="14" style="102"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35" t="s">
        <v>42</v>
      </c>
      <c r="B1" s="1"/>
      <c r="C1" s="1"/>
      <c r="D1" s="1"/>
      <c r="E1" s="1"/>
      <c r="F1" s="1"/>
      <c r="G1" s="1"/>
      <c r="H1" s="1"/>
      <c r="I1" s="1"/>
      <c r="J1" s="1"/>
    </row>
    <row r="2" ht="13.5" spans="1:10">
      <c r="A2" s="22"/>
      <c r="B2" s="103"/>
      <c r="C2" s="103"/>
      <c r="D2" s="103"/>
      <c r="E2" s="103"/>
      <c r="F2" s="103"/>
      <c r="G2" s="103"/>
      <c r="H2" s="103"/>
      <c r="I2" s="103"/>
      <c r="J2" s="58" t="s">
        <v>43</v>
      </c>
    </row>
    <row r="3" ht="14.25" spans="1:10">
      <c r="A3" s="42" t="str">
        <f>收入支出决算总表!A3</f>
        <v>公开部门：中国共产主义青年团重庆市南岸区委员会（本级）</v>
      </c>
      <c r="B3" s="42"/>
      <c r="C3" s="103"/>
      <c r="D3" s="103"/>
      <c r="E3" s="104"/>
      <c r="F3" s="103"/>
      <c r="G3" s="103"/>
      <c r="H3" s="103"/>
      <c r="I3" s="103"/>
      <c r="J3" s="58" t="s">
        <v>3</v>
      </c>
    </row>
    <row r="4" ht="21.75" customHeight="1" spans="1:10">
      <c r="A4" s="26" t="s">
        <v>6</v>
      </c>
      <c r="B4" s="26" t="s">
        <v>44</v>
      </c>
      <c r="C4" s="114" t="s">
        <v>33</v>
      </c>
      <c r="D4" s="114" t="s">
        <v>45</v>
      </c>
      <c r="E4" s="114" t="s">
        <v>46</v>
      </c>
      <c r="F4" s="114" t="s">
        <v>47</v>
      </c>
      <c r="G4" s="114"/>
      <c r="H4" s="114" t="s">
        <v>48</v>
      </c>
      <c r="I4" s="114" t="s">
        <v>49</v>
      </c>
      <c r="J4" s="114" t="s">
        <v>50</v>
      </c>
    </row>
    <row r="5" ht="17.25" customHeight="1" spans="1:10">
      <c r="A5" s="107" t="s">
        <v>51</v>
      </c>
      <c r="B5" s="107" t="s">
        <v>52</v>
      </c>
      <c r="C5" s="114" t="s">
        <v>44</v>
      </c>
      <c r="D5" s="114" t="s">
        <v>44</v>
      </c>
      <c r="E5" s="114" t="s">
        <v>44</v>
      </c>
      <c r="F5" s="114"/>
      <c r="G5" s="114"/>
      <c r="H5" s="114" t="s">
        <v>44</v>
      </c>
      <c r="I5" s="114" t="s">
        <v>44</v>
      </c>
      <c r="J5" s="114" t="s">
        <v>53</v>
      </c>
    </row>
    <row r="6" ht="21" customHeight="1" spans="1:10">
      <c r="A6" s="108" t="s">
        <v>44</v>
      </c>
      <c r="B6" s="108" t="s">
        <v>44</v>
      </c>
      <c r="C6" s="114" t="s">
        <v>44</v>
      </c>
      <c r="D6" s="114" t="s">
        <v>44</v>
      </c>
      <c r="E6" s="114" t="s">
        <v>44</v>
      </c>
      <c r="F6" s="114" t="s">
        <v>53</v>
      </c>
      <c r="G6" s="114" t="s">
        <v>54</v>
      </c>
      <c r="H6" s="114" t="s">
        <v>44</v>
      </c>
      <c r="I6" s="114" t="s">
        <v>44</v>
      </c>
      <c r="J6" s="114" t="s">
        <v>44</v>
      </c>
    </row>
    <row r="7" ht="21" customHeight="1" spans="1:10">
      <c r="A7" s="109" t="s">
        <v>44</v>
      </c>
      <c r="B7" s="109" t="s">
        <v>44</v>
      </c>
      <c r="C7" s="114" t="s">
        <v>44</v>
      </c>
      <c r="D7" s="114" t="s">
        <v>44</v>
      </c>
      <c r="E7" s="114" t="s">
        <v>44</v>
      </c>
      <c r="F7" s="114"/>
      <c r="G7" s="114"/>
      <c r="H7" s="114" t="s">
        <v>44</v>
      </c>
      <c r="I7" s="114" t="s">
        <v>44</v>
      </c>
      <c r="J7" s="114" t="s">
        <v>44</v>
      </c>
    </row>
    <row r="8" ht="21" customHeight="1" spans="1:10">
      <c r="A8" s="28" t="s">
        <v>55</v>
      </c>
      <c r="B8" s="28"/>
      <c r="C8" s="33">
        <f>SUM(C9:C19)</f>
        <v>529.0551</v>
      </c>
      <c r="D8" s="33">
        <f t="shared" ref="D8:J8" si="0">SUM(D9:D19)</f>
        <v>529.0551</v>
      </c>
      <c r="E8" s="33">
        <f t="shared" si="0"/>
        <v>0</v>
      </c>
      <c r="F8" s="33">
        <f t="shared" si="0"/>
        <v>0</v>
      </c>
      <c r="G8" s="33">
        <f t="shared" si="0"/>
        <v>0</v>
      </c>
      <c r="H8" s="33">
        <f t="shared" si="0"/>
        <v>0</v>
      </c>
      <c r="I8" s="33">
        <f t="shared" si="0"/>
        <v>0</v>
      </c>
      <c r="J8" s="33">
        <f t="shared" si="0"/>
        <v>0</v>
      </c>
    </row>
    <row r="9" ht="21" customHeight="1" spans="1:10">
      <c r="A9" s="30" t="s">
        <v>56</v>
      </c>
      <c r="B9" s="30" t="s">
        <v>57</v>
      </c>
      <c r="C9" s="33">
        <f>SUM(D9:J9)</f>
        <v>96.4505</v>
      </c>
      <c r="D9" s="33">
        <v>96.4505</v>
      </c>
      <c r="E9" s="33"/>
      <c r="F9" s="33"/>
      <c r="G9" s="33"/>
      <c r="H9" s="33"/>
      <c r="I9" s="33"/>
      <c r="J9" s="33"/>
    </row>
    <row r="10" ht="21" customHeight="1" spans="1:10">
      <c r="A10" s="30" t="s">
        <v>58</v>
      </c>
      <c r="B10" s="30" t="s">
        <v>59</v>
      </c>
      <c r="C10" s="33">
        <f t="shared" ref="C10:C19" si="1">SUM(D10:J10)</f>
        <v>327.0328</v>
      </c>
      <c r="D10" s="33">
        <v>327.0328</v>
      </c>
      <c r="E10" s="33"/>
      <c r="F10" s="33"/>
      <c r="G10" s="33"/>
      <c r="H10" s="33"/>
      <c r="I10" s="33"/>
      <c r="J10" s="33"/>
    </row>
    <row r="11" ht="21" customHeight="1" spans="1:10">
      <c r="A11" s="30" t="s">
        <v>60</v>
      </c>
      <c r="B11" s="30" t="s">
        <v>61</v>
      </c>
      <c r="C11" s="33">
        <f t="shared" si="1"/>
        <v>88.82</v>
      </c>
      <c r="D11" s="33">
        <v>88.82</v>
      </c>
      <c r="E11" s="33"/>
      <c r="F11" s="33"/>
      <c r="G11" s="33"/>
      <c r="H11" s="33"/>
      <c r="I11" s="33"/>
      <c r="J11" s="33"/>
    </row>
    <row r="12" ht="21" customHeight="1" spans="1:10">
      <c r="A12" s="30" t="s">
        <v>62</v>
      </c>
      <c r="B12" s="30" t="s">
        <v>63</v>
      </c>
      <c r="C12" s="33">
        <f t="shared" si="1"/>
        <v>5.0628</v>
      </c>
      <c r="D12" s="33">
        <v>5.0628</v>
      </c>
      <c r="E12" s="33"/>
      <c r="F12" s="33"/>
      <c r="G12" s="33"/>
      <c r="H12" s="33"/>
      <c r="I12" s="33"/>
      <c r="J12" s="33"/>
    </row>
    <row r="13" ht="21" customHeight="1" spans="1:10">
      <c r="A13" s="30" t="s">
        <v>64</v>
      </c>
      <c r="B13" s="30" t="s">
        <v>65</v>
      </c>
      <c r="C13" s="33">
        <f t="shared" si="1"/>
        <v>2.585</v>
      </c>
      <c r="D13" s="33">
        <v>2.585</v>
      </c>
      <c r="E13" s="33"/>
      <c r="F13" s="33"/>
      <c r="G13" s="33"/>
      <c r="H13" s="33"/>
      <c r="I13" s="33"/>
      <c r="J13" s="33"/>
    </row>
    <row r="14" ht="21" customHeight="1" spans="1:10">
      <c r="A14" s="30" t="s">
        <v>66</v>
      </c>
      <c r="B14" s="30" t="s">
        <v>67</v>
      </c>
      <c r="C14" s="33">
        <f t="shared" si="1"/>
        <v>0.1</v>
      </c>
      <c r="D14" s="33">
        <v>0.1</v>
      </c>
      <c r="E14" s="33"/>
      <c r="F14" s="33"/>
      <c r="G14" s="33"/>
      <c r="H14" s="33"/>
      <c r="I14" s="33"/>
      <c r="J14" s="33"/>
    </row>
    <row r="15" ht="21" customHeight="1" spans="1:10">
      <c r="A15" s="30" t="s">
        <v>68</v>
      </c>
      <c r="B15" s="30" t="s">
        <v>69</v>
      </c>
      <c r="C15" s="33">
        <f t="shared" si="1"/>
        <v>3.3566</v>
      </c>
      <c r="D15" s="33">
        <v>3.3566</v>
      </c>
      <c r="E15" s="33"/>
      <c r="F15" s="33"/>
      <c r="G15" s="33"/>
      <c r="H15" s="33"/>
      <c r="I15" s="33"/>
      <c r="J15" s="33"/>
    </row>
    <row r="16" ht="21" customHeight="1" spans="1:10">
      <c r="A16" s="30" t="s">
        <v>70</v>
      </c>
      <c r="B16" s="30" t="s">
        <v>71</v>
      </c>
      <c r="C16" s="33">
        <f t="shared" si="1"/>
        <v>0.8</v>
      </c>
      <c r="D16" s="33">
        <v>0.8</v>
      </c>
      <c r="E16" s="33"/>
      <c r="F16" s="33"/>
      <c r="G16" s="33"/>
      <c r="H16" s="33"/>
      <c r="I16" s="33"/>
      <c r="J16" s="33"/>
    </row>
    <row r="17" ht="21" customHeight="1" spans="1:10">
      <c r="A17" s="30" t="s">
        <v>72</v>
      </c>
      <c r="B17" s="139" t="s">
        <v>73</v>
      </c>
      <c r="C17" s="33">
        <f t="shared" si="1"/>
        <v>0.1</v>
      </c>
      <c r="D17" s="33">
        <v>0.1</v>
      </c>
      <c r="E17" s="33"/>
      <c r="F17" s="33"/>
      <c r="G17" s="33"/>
      <c r="H17" s="33"/>
      <c r="I17" s="33"/>
      <c r="J17" s="33"/>
    </row>
    <row r="18" ht="21" customHeight="1" spans="1:10">
      <c r="A18" s="30" t="s">
        <v>74</v>
      </c>
      <c r="B18" s="30" t="s">
        <v>75</v>
      </c>
      <c r="C18" s="33">
        <f t="shared" si="1"/>
        <v>4.44</v>
      </c>
      <c r="D18" s="33">
        <v>4.44</v>
      </c>
      <c r="E18" s="33"/>
      <c r="F18" s="33"/>
      <c r="G18" s="33"/>
      <c r="H18" s="33"/>
      <c r="I18" s="33"/>
      <c r="J18" s="33"/>
    </row>
    <row r="19" ht="21" customHeight="1" spans="1:10">
      <c r="A19" s="30" t="s">
        <v>76</v>
      </c>
      <c r="B19" s="30" t="s">
        <v>77</v>
      </c>
      <c r="C19" s="33">
        <f t="shared" si="1"/>
        <v>0.3074</v>
      </c>
      <c r="D19" s="33">
        <v>0.3074</v>
      </c>
      <c r="E19" s="33"/>
      <c r="F19" s="33"/>
      <c r="G19" s="33"/>
      <c r="H19" s="33"/>
      <c r="I19" s="33"/>
      <c r="J19" s="33"/>
    </row>
    <row r="20" ht="21" customHeight="1" spans="1:10">
      <c r="A20" s="30"/>
      <c r="B20" s="30"/>
      <c r="C20" s="29"/>
      <c r="D20" s="29"/>
      <c r="E20" s="31"/>
      <c r="F20" s="31"/>
      <c r="G20" s="31"/>
      <c r="H20" s="31"/>
      <c r="I20" s="31"/>
      <c r="J20" s="31"/>
    </row>
    <row r="21" ht="21" customHeight="1" spans="1:10">
      <c r="A21" s="30"/>
      <c r="B21" s="30"/>
      <c r="C21" s="29"/>
      <c r="D21" s="29"/>
      <c r="E21" s="31"/>
      <c r="F21" s="31"/>
      <c r="G21" s="31"/>
      <c r="H21" s="31"/>
      <c r="I21" s="31"/>
      <c r="J21" s="31"/>
    </row>
    <row r="22" ht="21" customHeight="1" spans="1:10">
      <c r="A22" s="112" t="s">
        <v>78</v>
      </c>
      <c r="C22" s="75"/>
      <c r="D22" s="75"/>
      <c r="E22" s="75"/>
      <c r="F22" s="75"/>
      <c r="G22" s="75"/>
      <c r="H22" s="75"/>
      <c r="I22" s="75"/>
      <c r="J22" s="75"/>
    </row>
    <row r="23" ht="21" customHeight="1" spans="1:10">
      <c r="A23" s="112" t="s">
        <v>41</v>
      </c>
      <c r="C23" s="75"/>
      <c r="D23" s="75"/>
      <c r="E23" s="75"/>
      <c r="F23" s="75"/>
      <c r="G23" s="75"/>
      <c r="H23" s="75"/>
      <c r="I23" s="75"/>
      <c r="J23" s="75"/>
    </row>
    <row r="24" ht="21" customHeight="1" spans="3:10">
      <c r="C24" s="75"/>
      <c r="D24" s="75"/>
      <c r="E24" s="75"/>
      <c r="F24" s="75"/>
      <c r="G24" s="75"/>
      <c r="H24" s="75"/>
      <c r="I24" s="75"/>
      <c r="J24" s="75"/>
    </row>
    <row r="25" ht="21" customHeight="1" spans="3:10">
      <c r="C25" s="75"/>
      <c r="D25" s="75"/>
      <c r="E25" s="75"/>
      <c r="F25" s="75"/>
      <c r="G25" s="75"/>
      <c r="H25" s="75"/>
      <c r="I25" s="75"/>
      <c r="J25" s="75"/>
    </row>
    <row r="26" ht="21" customHeight="1" spans="3:10">
      <c r="C26" s="75"/>
      <c r="D26" s="75"/>
      <c r="E26" s="75"/>
      <c r="F26" s="75"/>
      <c r="G26" s="75"/>
      <c r="H26" s="75"/>
      <c r="I26" s="75"/>
      <c r="J26" s="75"/>
    </row>
    <row r="27" ht="21" customHeight="1" spans="3:10">
      <c r="C27" s="75"/>
      <c r="D27" s="75"/>
      <c r="E27" s="75"/>
      <c r="F27" s="75"/>
      <c r="G27" s="75"/>
      <c r="H27" s="75"/>
      <c r="I27" s="75"/>
      <c r="J27" s="75"/>
    </row>
    <row r="28" ht="21" customHeight="1" spans="3:10">
      <c r="C28" s="75"/>
      <c r="D28" s="75"/>
      <c r="E28" s="75"/>
      <c r="F28" s="75"/>
      <c r="G28" s="75"/>
      <c r="H28" s="75"/>
      <c r="I28" s="75"/>
      <c r="J28" s="75"/>
    </row>
    <row r="29" ht="21" customHeight="1" spans="3:10">
      <c r="C29" s="75"/>
      <c r="D29" s="75"/>
      <c r="E29" s="75"/>
      <c r="F29" s="75"/>
      <c r="G29" s="75"/>
      <c r="H29" s="75"/>
      <c r="I29" s="75"/>
      <c r="J29" s="75"/>
    </row>
    <row r="30" ht="21" customHeight="1" spans="3:10">
      <c r="C30" s="75"/>
      <c r="D30" s="75"/>
      <c r="E30" s="75"/>
      <c r="F30" s="75"/>
      <c r="G30" s="75"/>
      <c r="H30" s="75"/>
      <c r="I30" s="75"/>
      <c r="J30" s="75"/>
    </row>
    <row r="31" ht="21" customHeight="1" spans="3:10">
      <c r="C31" s="75"/>
      <c r="D31" s="75"/>
      <c r="E31" s="75"/>
      <c r="F31" s="75"/>
      <c r="G31" s="75"/>
      <c r="H31" s="75"/>
      <c r="I31" s="75"/>
      <c r="J31" s="75"/>
    </row>
    <row r="32" ht="21" customHeight="1" spans="3:10">
      <c r="C32" s="75"/>
      <c r="D32" s="75"/>
      <c r="E32" s="75"/>
      <c r="F32" s="75"/>
      <c r="G32" s="75"/>
      <c r="H32" s="75"/>
      <c r="I32" s="75"/>
      <c r="J32" s="75"/>
    </row>
    <row r="33" ht="21" customHeight="1" spans="3:10">
      <c r="C33" s="75"/>
      <c r="D33" s="75"/>
      <c r="E33" s="75"/>
      <c r="F33" s="75"/>
      <c r="G33" s="75"/>
      <c r="H33" s="75"/>
      <c r="I33" s="75"/>
      <c r="J33" s="75"/>
    </row>
    <row r="34" ht="21" customHeight="1" spans="3:10">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spans="3:10">
      <c r="C37" s="75"/>
      <c r="D37" s="75"/>
      <c r="E37" s="75"/>
      <c r="F37" s="75"/>
      <c r="G37" s="75"/>
      <c r="H37" s="75"/>
      <c r="I37" s="75"/>
      <c r="J37" s="75"/>
    </row>
    <row r="38" spans="3:10">
      <c r="C38" s="75"/>
      <c r="D38" s="75"/>
      <c r="E38" s="75"/>
      <c r="F38" s="75"/>
      <c r="G38" s="75"/>
      <c r="H38" s="75"/>
      <c r="I38" s="75"/>
      <c r="J38" s="75"/>
    </row>
    <row r="39" spans="3:10">
      <c r="C39" s="75"/>
      <c r="D39" s="75"/>
      <c r="E39" s="75"/>
      <c r="F39" s="75"/>
      <c r="G39" s="75"/>
      <c r="H39" s="75"/>
      <c r="I39" s="75"/>
      <c r="J39" s="75"/>
    </row>
    <row r="40" spans="3:10">
      <c r="C40" s="75"/>
      <c r="D40" s="75"/>
      <c r="E40" s="75"/>
      <c r="F40" s="75"/>
      <c r="G40" s="75"/>
      <c r="H40" s="75"/>
      <c r="I40" s="75"/>
      <c r="J40" s="75"/>
    </row>
    <row r="41" spans="3:10">
      <c r="C41" s="75"/>
      <c r="D41" s="75"/>
      <c r="E41" s="75"/>
      <c r="F41" s="75"/>
      <c r="G41" s="75"/>
      <c r="H41" s="75"/>
      <c r="I41" s="75"/>
      <c r="J41" s="75"/>
    </row>
    <row r="42" spans="3:10">
      <c r="C42" s="75"/>
      <c r="D42" s="75"/>
      <c r="E42" s="75"/>
      <c r="F42" s="75"/>
      <c r="G42" s="75"/>
      <c r="H42" s="75"/>
      <c r="I42" s="75"/>
      <c r="J42" s="75"/>
    </row>
    <row r="43" spans="3:10">
      <c r="C43" s="75"/>
      <c r="D43" s="75"/>
      <c r="E43" s="75"/>
      <c r="F43" s="75"/>
      <c r="G43" s="75"/>
      <c r="H43" s="75"/>
      <c r="I43" s="75"/>
      <c r="J43" s="75"/>
    </row>
    <row r="44"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tabSelected="1" topLeftCell="A16" workbookViewId="0">
      <selection activeCell="K36" sqref="K36"/>
    </sheetView>
  </sheetViews>
  <sheetFormatPr defaultColWidth="9" defaultRowHeight="11.25" outlineLevelCol="7"/>
  <cols>
    <col min="1" max="1" width="14" style="102" customWidth="1"/>
    <col min="2" max="2" width="31.3333333333333" style="21" customWidth="1"/>
    <col min="3" max="3" width="17.4444444444444" style="21" customWidth="1"/>
    <col min="4" max="5" width="16.4444444444444" style="21" customWidth="1"/>
    <col min="6" max="6" width="13.7777777777778" style="21" customWidth="1"/>
    <col min="7" max="8" width="16.4444444444444"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35" t="s">
        <v>79</v>
      </c>
      <c r="B1" s="1"/>
      <c r="C1" s="1"/>
      <c r="D1" s="1"/>
      <c r="E1" s="1"/>
      <c r="F1" s="1"/>
      <c r="G1" s="1"/>
      <c r="H1" s="1"/>
    </row>
    <row r="2" ht="13.5" spans="1:8">
      <c r="A2" s="22"/>
      <c r="B2" s="103"/>
      <c r="C2" s="103"/>
      <c r="D2" s="103"/>
      <c r="E2" s="103"/>
      <c r="F2" s="103"/>
      <c r="G2" s="103"/>
      <c r="H2" s="58" t="s">
        <v>80</v>
      </c>
    </row>
    <row r="3" ht="14.25" spans="1:8">
      <c r="A3" s="42" t="str">
        <f>收入支出决算总表!A3</f>
        <v>公开部门：中国共产主义青年团重庆市南岸区委员会（本级）</v>
      </c>
      <c r="B3" s="42"/>
      <c r="C3" s="103"/>
      <c r="D3" s="103"/>
      <c r="E3" s="104"/>
      <c r="F3" s="103"/>
      <c r="G3" s="103"/>
      <c r="H3" s="58" t="s">
        <v>3</v>
      </c>
    </row>
    <row r="4" ht="21.75" customHeight="1" spans="1:8">
      <c r="A4" s="105" t="s">
        <v>6</v>
      </c>
      <c r="B4" s="106" t="s">
        <v>44</v>
      </c>
      <c r="C4" s="107" t="s">
        <v>34</v>
      </c>
      <c r="D4" s="107" t="s">
        <v>81</v>
      </c>
      <c r="E4" s="107" t="s">
        <v>82</v>
      </c>
      <c r="F4" s="107" t="s">
        <v>83</v>
      </c>
      <c r="G4" s="107" t="s">
        <v>84</v>
      </c>
      <c r="H4" s="107" t="s">
        <v>85</v>
      </c>
    </row>
    <row r="5" ht="17.25" customHeight="1" spans="1:8">
      <c r="A5" s="107" t="s">
        <v>51</v>
      </c>
      <c r="B5" s="107" t="s">
        <v>52</v>
      </c>
      <c r="C5" s="108"/>
      <c r="D5" s="108"/>
      <c r="E5" s="108"/>
      <c r="F5" s="108"/>
      <c r="G5" s="108"/>
      <c r="H5" s="108"/>
    </row>
    <row r="6" ht="21" customHeight="1" spans="1:8">
      <c r="A6" s="108"/>
      <c r="B6" s="108" t="s">
        <v>44</v>
      </c>
      <c r="C6" s="108"/>
      <c r="D6" s="108"/>
      <c r="E6" s="108"/>
      <c r="F6" s="108"/>
      <c r="G6" s="108"/>
      <c r="H6" s="108"/>
    </row>
    <row r="7" ht="21" customHeight="1" spans="1:8">
      <c r="A7" s="109"/>
      <c r="B7" s="109" t="s">
        <v>44</v>
      </c>
      <c r="C7" s="109"/>
      <c r="D7" s="109"/>
      <c r="E7" s="109"/>
      <c r="F7" s="109"/>
      <c r="G7" s="109"/>
      <c r="H7" s="109"/>
    </row>
    <row r="8" ht="21" customHeight="1" spans="1:8">
      <c r="A8" s="110" t="s">
        <v>55</v>
      </c>
      <c r="B8" s="111"/>
      <c r="C8" s="85">
        <f>SUM(C9:C19)</f>
        <v>529.0551</v>
      </c>
      <c r="D8" s="85">
        <f t="shared" ref="D8:H8" si="0">SUM(D9:D19)</f>
        <v>113.2023</v>
      </c>
      <c r="E8" s="85">
        <f t="shared" si="0"/>
        <v>415.8528</v>
      </c>
      <c r="F8" s="85">
        <f t="shared" si="0"/>
        <v>0</v>
      </c>
      <c r="G8" s="85">
        <f t="shared" si="0"/>
        <v>0</v>
      </c>
      <c r="H8" s="85">
        <f t="shared" si="0"/>
        <v>0</v>
      </c>
    </row>
    <row r="9" ht="21" customHeight="1" spans="1:8">
      <c r="A9" s="30" t="s">
        <v>56</v>
      </c>
      <c r="B9" s="30" t="s">
        <v>57</v>
      </c>
      <c r="C9" s="85">
        <f>SUM(D9:H9)</f>
        <v>96.4505</v>
      </c>
      <c r="D9" s="85">
        <v>96.4505</v>
      </c>
      <c r="E9" s="85">
        <v>0</v>
      </c>
      <c r="F9" s="85"/>
      <c r="G9" s="85"/>
      <c r="H9" s="85"/>
    </row>
    <row r="10" ht="21" customHeight="1" spans="1:8">
      <c r="A10" s="30" t="s">
        <v>58</v>
      </c>
      <c r="B10" s="30" t="s">
        <v>59</v>
      </c>
      <c r="C10" s="85">
        <f t="shared" ref="C10:C19" si="1">SUM(D10:H10)</f>
        <v>327.0328</v>
      </c>
      <c r="D10" s="85">
        <v>0</v>
      </c>
      <c r="E10" s="85">
        <v>327.0328</v>
      </c>
      <c r="F10" s="85"/>
      <c r="G10" s="85"/>
      <c r="H10" s="85"/>
    </row>
    <row r="11" ht="21" customHeight="1" spans="1:8">
      <c r="A11" s="30" t="s">
        <v>60</v>
      </c>
      <c r="B11" s="30" t="s">
        <v>61</v>
      </c>
      <c r="C11" s="85">
        <f t="shared" si="1"/>
        <v>88.82</v>
      </c>
      <c r="D11" s="85">
        <v>0</v>
      </c>
      <c r="E11" s="85">
        <v>88.82</v>
      </c>
      <c r="F11" s="85"/>
      <c r="G11" s="85"/>
      <c r="H11" s="85"/>
    </row>
    <row r="12" ht="21" customHeight="1" spans="1:8">
      <c r="A12" s="30" t="s">
        <v>62</v>
      </c>
      <c r="B12" s="30" t="s">
        <v>63</v>
      </c>
      <c r="C12" s="85">
        <f t="shared" si="1"/>
        <v>5.0628</v>
      </c>
      <c r="D12" s="85">
        <v>5.0628</v>
      </c>
      <c r="E12" s="85">
        <v>0</v>
      </c>
      <c r="F12" s="85"/>
      <c r="G12" s="85"/>
      <c r="H12" s="85"/>
    </row>
    <row r="13" ht="21" customHeight="1" spans="1:8">
      <c r="A13" s="30" t="s">
        <v>64</v>
      </c>
      <c r="B13" s="30" t="s">
        <v>65</v>
      </c>
      <c r="C13" s="85">
        <f t="shared" si="1"/>
        <v>2.585</v>
      </c>
      <c r="D13" s="85">
        <v>2.585</v>
      </c>
      <c r="E13" s="85">
        <v>0</v>
      </c>
      <c r="F13" s="85"/>
      <c r="G13" s="85"/>
      <c r="H13" s="85"/>
    </row>
    <row r="14" ht="21" customHeight="1" spans="1:8">
      <c r="A14" s="30" t="s">
        <v>66</v>
      </c>
      <c r="B14" s="30" t="s">
        <v>67</v>
      </c>
      <c r="C14" s="85">
        <f t="shared" si="1"/>
        <v>0.1</v>
      </c>
      <c r="D14" s="85">
        <v>0.1</v>
      </c>
      <c r="E14" s="85">
        <v>0</v>
      </c>
      <c r="F14" s="85"/>
      <c r="G14" s="85"/>
      <c r="H14" s="85"/>
    </row>
    <row r="15" ht="21" customHeight="1" spans="1:8">
      <c r="A15" s="30" t="s">
        <v>68</v>
      </c>
      <c r="B15" s="30" t="s">
        <v>69</v>
      </c>
      <c r="C15" s="85">
        <f t="shared" si="1"/>
        <v>3.3566</v>
      </c>
      <c r="D15" s="85">
        <v>3.3566</v>
      </c>
      <c r="E15" s="85">
        <v>0</v>
      </c>
      <c r="F15" s="85"/>
      <c r="G15" s="85"/>
      <c r="H15" s="85"/>
    </row>
    <row r="16" ht="21" customHeight="1" spans="1:8">
      <c r="A16" s="30" t="s">
        <v>70</v>
      </c>
      <c r="B16" s="30" t="s">
        <v>71</v>
      </c>
      <c r="C16" s="85">
        <f t="shared" si="1"/>
        <v>0.8</v>
      </c>
      <c r="D16" s="85">
        <v>0.8</v>
      </c>
      <c r="E16" s="85">
        <v>0</v>
      </c>
      <c r="F16" s="85"/>
      <c r="G16" s="85"/>
      <c r="H16" s="85"/>
    </row>
    <row r="17" ht="21" customHeight="1" spans="1:8">
      <c r="A17" s="30" t="s">
        <v>72</v>
      </c>
      <c r="B17" s="30" t="s">
        <v>73</v>
      </c>
      <c r="C17" s="85">
        <f t="shared" si="1"/>
        <v>0.1</v>
      </c>
      <c r="D17" s="85">
        <v>0.1</v>
      </c>
      <c r="E17" s="85">
        <v>0</v>
      </c>
      <c r="F17" s="85"/>
      <c r="G17" s="85"/>
      <c r="H17" s="85"/>
    </row>
    <row r="18" ht="21" customHeight="1" spans="1:8">
      <c r="A18" s="30" t="s">
        <v>74</v>
      </c>
      <c r="B18" s="139" t="s">
        <v>75</v>
      </c>
      <c r="C18" s="85">
        <f t="shared" si="1"/>
        <v>4.44</v>
      </c>
      <c r="D18" s="85">
        <v>4.44</v>
      </c>
      <c r="E18" s="85">
        <v>0</v>
      </c>
      <c r="F18" s="85"/>
      <c r="G18" s="85"/>
      <c r="H18" s="85"/>
    </row>
    <row r="19" ht="21" customHeight="1" spans="1:8">
      <c r="A19" s="30" t="s">
        <v>76</v>
      </c>
      <c r="B19" s="30" t="s">
        <v>77</v>
      </c>
      <c r="C19" s="85">
        <f t="shared" si="1"/>
        <v>0.3074</v>
      </c>
      <c r="D19" s="85">
        <v>0.3074</v>
      </c>
      <c r="E19" s="85">
        <v>0</v>
      </c>
      <c r="F19" s="85"/>
      <c r="G19" s="85"/>
      <c r="H19" s="85"/>
    </row>
    <row r="20" ht="21" customHeight="1" spans="1:8">
      <c r="A20" s="30"/>
      <c r="B20" s="30"/>
      <c r="C20" s="99"/>
      <c r="D20" s="99"/>
      <c r="E20" s="100"/>
      <c r="F20" s="100"/>
      <c r="G20" s="100"/>
      <c r="H20" s="100"/>
    </row>
    <row r="21" ht="21" customHeight="1" spans="1:8">
      <c r="A21" s="30"/>
      <c r="B21" s="30"/>
      <c r="C21" s="99"/>
      <c r="D21" s="99"/>
      <c r="E21" s="100"/>
      <c r="F21" s="100"/>
      <c r="G21" s="100"/>
      <c r="H21" s="100"/>
    </row>
    <row r="22" ht="21" customHeight="1" spans="1:8">
      <c r="A22" s="30"/>
      <c r="B22" s="30"/>
      <c r="C22" s="99"/>
      <c r="D22" s="99"/>
      <c r="E22" s="100"/>
      <c r="F22" s="100"/>
      <c r="G22" s="100"/>
      <c r="H22" s="100"/>
    </row>
    <row r="23" ht="21" customHeight="1" spans="1:8">
      <c r="A23" s="112" t="s">
        <v>86</v>
      </c>
      <c r="B23" s="113"/>
      <c r="C23" s="113"/>
      <c r="D23" s="113"/>
      <c r="E23" s="113"/>
      <c r="F23" s="113"/>
      <c r="G23" s="113"/>
      <c r="H23" s="113"/>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B14" sqref="B14"/>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44444444444444"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44444444444444"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44444444444444"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44444444444444"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44444444444444"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44444444444444"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44444444444444"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44444444444444"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44444444444444"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44444444444444"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44444444444444"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44444444444444"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44444444444444"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44444444444444"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44444444444444"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44444444444444"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44444444444444"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44444444444444"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44444444444444"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44444444444444"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44444444444444"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44444444444444"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44444444444444"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44444444444444"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44444444444444"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44444444444444"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44444444444444"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44444444444444"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44444444444444"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44444444444444"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44444444444444"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44444444444444"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44444444444444"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44444444444444"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44444444444444"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44444444444444"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44444444444444"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44444444444444"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44444444444444"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44444444444444"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44444444444444"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44444444444444"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44444444444444"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44444444444444"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44444444444444"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44444444444444"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44444444444444"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44444444444444"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44444444444444"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44444444444444"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44444444444444"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44444444444444"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44444444444444"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44444444444444"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44444444444444"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44444444444444"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44444444444444"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44444444444444"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44444444444444"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44444444444444"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44444444444444"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44444444444444"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44444444444444" style="21" customWidth="1"/>
    <col min="16126" max="16134" width="18.6666666666667" style="21" customWidth="1"/>
    <col min="16135" max="16135" width="11.3333333333333" style="21" customWidth="1"/>
    <col min="16136" max="16384" width="9.33333333333333" style="21"/>
  </cols>
  <sheetData>
    <row r="1" ht="35.25" customHeight="1" spans="1:6">
      <c r="A1" s="135" t="s">
        <v>87</v>
      </c>
      <c r="B1" s="1"/>
      <c r="C1" s="1"/>
      <c r="D1" s="1"/>
      <c r="E1" s="1"/>
      <c r="F1" s="1"/>
    </row>
    <row r="2" ht="14.25" customHeight="1" spans="1:6">
      <c r="A2" s="22"/>
      <c r="F2" s="58" t="s">
        <v>88</v>
      </c>
    </row>
    <row r="3" ht="14.25" customHeight="1" spans="1:6">
      <c r="A3" s="42" t="str">
        <f>支出决算表!A3</f>
        <v>公开部门：中国共产主义青年团重庆市南岸区委员会（本级）</v>
      </c>
      <c r="B3" s="42"/>
      <c r="D3" s="96"/>
      <c r="F3" s="58" t="s">
        <v>3</v>
      </c>
    </row>
    <row r="4" ht="18.75" customHeight="1" spans="1:6">
      <c r="A4" s="64" t="s">
        <v>4</v>
      </c>
      <c r="B4" s="64" t="s">
        <v>44</v>
      </c>
      <c r="C4" s="64" t="s">
        <v>5</v>
      </c>
      <c r="D4" s="64" t="s">
        <v>44</v>
      </c>
      <c r="E4" s="64" t="s">
        <v>44</v>
      </c>
      <c r="F4" s="64" t="s">
        <v>44</v>
      </c>
    </row>
    <row r="5" ht="18.75" customHeight="1" spans="1:6">
      <c r="A5" s="97" t="s">
        <v>89</v>
      </c>
      <c r="B5" s="97" t="s">
        <v>7</v>
      </c>
      <c r="C5" s="97" t="s">
        <v>90</v>
      </c>
      <c r="D5" s="64" t="s">
        <v>7</v>
      </c>
      <c r="E5" s="64" t="s">
        <v>44</v>
      </c>
      <c r="F5" s="64" t="s">
        <v>44</v>
      </c>
    </row>
    <row r="6" ht="31.5" customHeight="1" spans="1:6">
      <c r="A6" s="97" t="s">
        <v>44</v>
      </c>
      <c r="B6" s="97" t="s">
        <v>44</v>
      </c>
      <c r="C6" s="97" t="s">
        <v>44</v>
      </c>
      <c r="D6" s="64" t="s">
        <v>53</v>
      </c>
      <c r="E6" s="97" t="s">
        <v>91</v>
      </c>
      <c r="F6" s="97" t="s">
        <v>92</v>
      </c>
    </row>
    <row r="7" ht="21" customHeight="1" spans="1:6">
      <c r="A7" s="98" t="s">
        <v>93</v>
      </c>
      <c r="B7" s="99">
        <v>529.0551</v>
      </c>
      <c r="C7" s="30" t="s">
        <v>9</v>
      </c>
      <c r="D7" s="85">
        <f>SUM(E7:F7)</f>
        <v>512.3033</v>
      </c>
      <c r="E7" s="85">
        <v>512.3033</v>
      </c>
      <c r="F7" s="100"/>
    </row>
    <row r="8" ht="21" customHeight="1" spans="1:6">
      <c r="A8" s="98" t="s">
        <v>94</v>
      </c>
      <c r="B8" s="99"/>
      <c r="C8" s="30" t="s">
        <v>11</v>
      </c>
      <c r="D8" s="85">
        <f t="shared" ref="D8:D25" si="0">SUM(E8:F8)</f>
        <v>0</v>
      </c>
      <c r="E8" s="85">
        <v>0</v>
      </c>
      <c r="F8" s="100"/>
    </row>
    <row r="9" ht="21" customHeight="1" spans="1:6">
      <c r="A9" s="98" t="s">
        <v>44</v>
      </c>
      <c r="B9" s="100"/>
      <c r="C9" s="30" t="s">
        <v>13</v>
      </c>
      <c r="D9" s="85">
        <f t="shared" si="0"/>
        <v>0</v>
      </c>
      <c r="E9" s="85">
        <v>0</v>
      </c>
      <c r="F9" s="100"/>
    </row>
    <row r="10" ht="21" customHeight="1" spans="1:6">
      <c r="A10" s="98" t="s">
        <v>44</v>
      </c>
      <c r="B10" s="100"/>
      <c r="C10" s="30" t="s">
        <v>15</v>
      </c>
      <c r="D10" s="85">
        <f t="shared" si="0"/>
        <v>0</v>
      </c>
      <c r="E10" s="85">
        <v>0</v>
      </c>
      <c r="F10" s="100"/>
    </row>
    <row r="11" ht="21" customHeight="1" spans="1:6">
      <c r="A11" s="98" t="s">
        <v>44</v>
      </c>
      <c r="B11" s="100"/>
      <c r="C11" s="30" t="s">
        <v>17</v>
      </c>
      <c r="D11" s="85">
        <f t="shared" si="0"/>
        <v>0</v>
      </c>
      <c r="E11" s="85">
        <v>0</v>
      </c>
      <c r="F11" s="100"/>
    </row>
    <row r="12" ht="21" customHeight="1" spans="1:6">
      <c r="A12" s="98" t="s">
        <v>44</v>
      </c>
      <c r="B12" s="100"/>
      <c r="C12" s="30" t="s">
        <v>19</v>
      </c>
      <c r="D12" s="85">
        <f t="shared" si="0"/>
        <v>0</v>
      </c>
      <c r="E12" s="85">
        <v>0</v>
      </c>
      <c r="F12" s="100"/>
    </row>
    <row r="13" ht="21" customHeight="1" spans="1:6">
      <c r="A13" s="98"/>
      <c r="B13" s="100"/>
      <c r="C13" s="30" t="s">
        <v>20</v>
      </c>
      <c r="D13" s="85">
        <f t="shared" si="0"/>
        <v>0</v>
      </c>
      <c r="E13" s="85">
        <v>0</v>
      </c>
      <c r="F13" s="100"/>
    </row>
    <row r="14" ht="21" customHeight="1" spans="1:6">
      <c r="A14" s="98"/>
      <c r="B14" s="100"/>
      <c r="C14" s="30" t="s">
        <v>21</v>
      </c>
      <c r="D14" s="85">
        <f t="shared" si="0"/>
        <v>7.7478</v>
      </c>
      <c r="E14" s="85">
        <v>7.7478</v>
      </c>
      <c r="F14" s="100"/>
    </row>
    <row r="15" ht="21" customHeight="1" spans="1:6">
      <c r="A15" s="98"/>
      <c r="B15" s="100"/>
      <c r="C15" s="30" t="s">
        <v>22</v>
      </c>
      <c r="D15" s="85">
        <f t="shared" si="0"/>
        <v>4.2566</v>
      </c>
      <c r="E15" s="85">
        <v>4.2566</v>
      </c>
      <c r="F15" s="100"/>
    </row>
    <row r="16" ht="21" customHeight="1" spans="1:6">
      <c r="A16" s="98"/>
      <c r="B16" s="100"/>
      <c r="C16" s="30" t="s">
        <v>23</v>
      </c>
      <c r="D16" s="85">
        <f t="shared" si="0"/>
        <v>0</v>
      </c>
      <c r="E16" s="85">
        <v>0</v>
      </c>
      <c r="F16" s="100"/>
    </row>
    <row r="17" ht="21" customHeight="1" spans="1:6">
      <c r="A17" s="98"/>
      <c r="B17" s="100"/>
      <c r="C17" s="30" t="s">
        <v>24</v>
      </c>
      <c r="D17" s="85">
        <f t="shared" si="0"/>
        <v>0</v>
      </c>
      <c r="E17" s="85">
        <v>0</v>
      </c>
      <c r="F17" s="100"/>
    </row>
    <row r="18" ht="21" customHeight="1" spans="1:6">
      <c r="A18" s="98"/>
      <c r="B18" s="100"/>
      <c r="C18" s="30" t="s">
        <v>25</v>
      </c>
      <c r="D18" s="85">
        <f t="shared" si="0"/>
        <v>0</v>
      </c>
      <c r="E18" s="85">
        <v>0</v>
      </c>
      <c r="F18" s="100"/>
    </row>
    <row r="19" ht="21" customHeight="1" spans="1:6">
      <c r="A19" s="98"/>
      <c r="B19" s="100"/>
      <c r="C19" s="30" t="s">
        <v>26</v>
      </c>
      <c r="D19" s="85">
        <f t="shared" si="0"/>
        <v>0</v>
      </c>
      <c r="E19" s="85">
        <v>0</v>
      </c>
      <c r="F19" s="100"/>
    </row>
    <row r="20" ht="21" customHeight="1" spans="1:6">
      <c r="A20" s="98"/>
      <c r="B20" s="100"/>
      <c r="C20" s="30" t="s">
        <v>27</v>
      </c>
      <c r="D20" s="85">
        <f t="shared" si="0"/>
        <v>0</v>
      </c>
      <c r="E20" s="85">
        <v>0</v>
      </c>
      <c r="F20" s="100"/>
    </row>
    <row r="21" ht="21" customHeight="1" spans="1:6">
      <c r="A21" s="98"/>
      <c r="B21" s="100"/>
      <c r="C21" s="30" t="s">
        <v>28</v>
      </c>
      <c r="D21" s="85">
        <f t="shared" si="0"/>
        <v>0</v>
      </c>
      <c r="E21" s="85">
        <v>0</v>
      </c>
      <c r="F21" s="100"/>
    </row>
    <row r="22" ht="21" customHeight="1" spans="1:6">
      <c r="A22" s="98"/>
      <c r="B22" s="100"/>
      <c r="C22" s="30" t="s">
        <v>29</v>
      </c>
      <c r="D22" s="85">
        <f t="shared" si="0"/>
        <v>0</v>
      </c>
      <c r="E22" s="85">
        <v>0</v>
      </c>
      <c r="F22" s="100"/>
    </row>
    <row r="23" ht="21" customHeight="1" spans="1:6">
      <c r="A23" s="98"/>
      <c r="B23" s="100"/>
      <c r="C23" s="30" t="s">
        <v>30</v>
      </c>
      <c r="D23" s="85">
        <f t="shared" si="0"/>
        <v>0</v>
      </c>
      <c r="E23" s="85">
        <v>0</v>
      </c>
      <c r="F23" s="100"/>
    </row>
    <row r="24" ht="21" customHeight="1" spans="1:6">
      <c r="A24" s="98"/>
      <c r="B24" s="100"/>
      <c r="C24" s="30" t="s">
        <v>31</v>
      </c>
      <c r="D24" s="85">
        <f t="shared" si="0"/>
        <v>0</v>
      </c>
      <c r="E24" s="85">
        <v>0</v>
      </c>
      <c r="F24" s="85"/>
    </row>
    <row r="25" ht="21" customHeight="1" spans="1:6">
      <c r="A25" s="98"/>
      <c r="B25" s="100"/>
      <c r="C25" s="30" t="s">
        <v>32</v>
      </c>
      <c r="D25" s="85">
        <f t="shared" si="0"/>
        <v>4.7474</v>
      </c>
      <c r="E25" s="85">
        <v>4.7474</v>
      </c>
      <c r="F25" s="85"/>
    </row>
    <row r="26" ht="21" customHeight="1" spans="1:6">
      <c r="A26" s="98"/>
      <c r="B26" s="100"/>
      <c r="C26" s="30"/>
      <c r="D26" s="100"/>
      <c r="E26" s="100"/>
      <c r="F26" s="85"/>
    </row>
    <row r="27" ht="21" customHeight="1" spans="1:6">
      <c r="A27" s="101" t="s">
        <v>33</v>
      </c>
      <c r="B27" s="99">
        <f>SUM(B7:B25)</f>
        <v>529.0551</v>
      </c>
      <c r="C27" s="101" t="s">
        <v>34</v>
      </c>
      <c r="D27" s="99">
        <f>SUM(D7:D26)</f>
        <v>529.0551</v>
      </c>
      <c r="E27" s="99">
        <f t="shared" ref="E27:F27" si="1">SUM(E7:E26)</f>
        <v>529.0551</v>
      </c>
      <c r="F27" s="85">
        <f t="shared" si="1"/>
        <v>0</v>
      </c>
    </row>
    <row r="28" ht="21" customHeight="1" spans="1:6">
      <c r="A28" s="98" t="s">
        <v>95</v>
      </c>
      <c r="B28" s="99"/>
      <c r="C28" s="98" t="s">
        <v>96</v>
      </c>
      <c r="D28" s="99"/>
      <c r="E28" s="99"/>
      <c r="F28" s="85"/>
    </row>
    <row r="29" ht="21" customHeight="1" spans="1:6">
      <c r="A29" s="98" t="s">
        <v>93</v>
      </c>
      <c r="B29" s="99"/>
      <c r="C29" s="98"/>
      <c r="D29" s="99"/>
      <c r="E29" s="99"/>
      <c r="F29" s="85"/>
    </row>
    <row r="30" ht="21" customHeight="1" spans="1:6">
      <c r="A30" s="98" t="s">
        <v>94</v>
      </c>
      <c r="B30" s="99"/>
      <c r="C30" s="98"/>
      <c r="D30" s="99"/>
      <c r="E30" s="99"/>
      <c r="F30" s="99"/>
    </row>
    <row r="31" ht="21" customHeight="1" spans="1:6">
      <c r="A31" s="101" t="s">
        <v>39</v>
      </c>
      <c r="B31" s="99">
        <f>B27+B28</f>
        <v>529.0551</v>
      </c>
      <c r="C31" s="101" t="s">
        <v>39</v>
      </c>
      <c r="D31" s="85">
        <f>D27</f>
        <v>529.0551</v>
      </c>
      <c r="E31" s="85">
        <f t="shared" ref="E31:F31" si="2">E27</f>
        <v>529.0551</v>
      </c>
      <c r="F31" s="85">
        <f t="shared" si="2"/>
        <v>0</v>
      </c>
    </row>
    <row r="32" ht="27" customHeight="1" spans="1:6">
      <c r="A32" s="35" t="s">
        <v>97</v>
      </c>
      <c r="B32" s="35"/>
      <c r="C32" s="35"/>
      <c r="D32" s="35"/>
      <c r="E32" s="35"/>
      <c r="F32" s="35"/>
    </row>
    <row r="33" ht="21" customHeight="1" spans="1:6">
      <c r="A33" s="35" t="s">
        <v>41</v>
      </c>
      <c r="B33" s="35"/>
      <c r="C33" s="35"/>
      <c r="D33" s="35"/>
      <c r="E33" s="35"/>
      <c r="F33" s="35"/>
    </row>
    <row r="34" ht="21" customHeight="1"/>
    <row r="35" ht="21" customHeight="1"/>
    <row r="36" ht="21" customHeight="1"/>
    <row r="37" ht="21" customHeight="1"/>
    <row r="38" ht="21" customHeight="1"/>
    <row r="39" ht="21" customHeight="1"/>
    <row r="40" ht="21" customHeight="1"/>
    <row r="41" ht="21" customHeight="1"/>
    <row r="42" ht="21" customHeight="1"/>
  </sheetData>
  <mergeCells count="9">
    <mergeCell ref="A1:F1"/>
    <mergeCell ref="A4:B4"/>
    <mergeCell ref="C4:F4"/>
    <mergeCell ref="D5:F5"/>
    <mergeCell ref="A32:F32"/>
    <mergeCell ref="A33:F33"/>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7"/>
  <sheetViews>
    <sheetView workbookViewId="0">
      <selection activeCell="D7" sqref="D7:D17"/>
    </sheetView>
  </sheetViews>
  <sheetFormatPr defaultColWidth="7.77777777777778" defaultRowHeight="15" outlineLevelCol="7"/>
  <cols>
    <col min="1" max="1" width="13.6666666666667" style="76" customWidth="1"/>
    <col min="2" max="2" width="31.7777777777778" style="77" customWidth="1"/>
    <col min="3" max="3" width="20.1111111111111" style="77" customWidth="1"/>
    <col min="4" max="4" width="16.7777777777778" style="77" customWidth="1"/>
    <col min="5" max="7" width="14.7777777777778" style="78" customWidth="1"/>
    <col min="8" max="8" width="18.1111111111111" style="78" customWidth="1"/>
    <col min="9" max="251" width="10.3333333333333" style="78" customWidth="1"/>
    <col min="252" max="16384" width="7.77777777777778" style="78"/>
  </cols>
  <sheetData>
    <row r="1" ht="30" customHeight="1" spans="1:8">
      <c r="A1" s="135" t="s">
        <v>98</v>
      </c>
      <c r="B1" s="1"/>
      <c r="C1" s="1"/>
      <c r="D1" s="1"/>
      <c r="E1" s="1"/>
      <c r="F1" s="1"/>
      <c r="G1" s="1"/>
      <c r="H1" s="1"/>
    </row>
    <row r="2" s="21" customFormat="1" ht="12.75" customHeight="1" spans="1:8">
      <c r="A2" s="22"/>
      <c r="H2" s="58" t="s">
        <v>99</v>
      </c>
    </row>
    <row r="3" s="21" customFormat="1" ht="12.75" customHeight="1" spans="1:8">
      <c r="A3" s="42" t="str">
        <f>财政拨款收入支出决算总表!A3</f>
        <v>公开部门：中国共产主义青年团重庆市南岸区委员会（本级）</v>
      </c>
      <c r="B3" s="42"/>
      <c r="C3" s="79"/>
      <c r="D3" s="79"/>
      <c r="H3" s="58" t="s">
        <v>3</v>
      </c>
    </row>
    <row r="4" ht="30" customHeight="1" spans="1:8">
      <c r="A4" s="46" t="s">
        <v>51</v>
      </c>
      <c r="B4" s="46" t="s">
        <v>52</v>
      </c>
      <c r="C4" s="46" t="s">
        <v>37</v>
      </c>
      <c r="D4" s="46" t="s">
        <v>100</v>
      </c>
      <c r="E4" s="141" t="s">
        <v>7</v>
      </c>
      <c r="F4" s="80"/>
      <c r="G4" s="80"/>
      <c r="H4" s="142" t="s">
        <v>38</v>
      </c>
    </row>
    <row r="5" ht="30" customHeight="1" spans="1:8">
      <c r="A5" s="46"/>
      <c r="B5" s="46"/>
      <c r="C5" s="46"/>
      <c r="D5" s="46"/>
      <c r="E5" s="81" t="s">
        <v>55</v>
      </c>
      <c r="F5" s="81" t="s">
        <v>81</v>
      </c>
      <c r="G5" s="81" t="s">
        <v>82</v>
      </c>
      <c r="H5" s="46"/>
    </row>
    <row r="6" ht="21" customHeight="1" spans="1:8">
      <c r="A6" s="82" t="s">
        <v>101</v>
      </c>
      <c r="B6" s="82"/>
      <c r="C6" s="83">
        <f>SUM(C7:C17)</f>
        <v>0</v>
      </c>
      <c r="D6" s="83">
        <f t="shared" ref="D6:H6" si="0">SUM(D7:D17)</f>
        <v>529.0551</v>
      </c>
      <c r="E6" s="83">
        <f t="shared" si="0"/>
        <v>529.0551</v>
      </c>
      <c r="F6" s="83">
        <f t="shared" si="0"/>
        <v>113.2023</v>
      </c>
      <c r="G6" s="83">
        <f t="shared" si="0"/>
        <v>415.8528</v>
      </c>
      <c r="H6" s="83">
        <f t="shared" si="0"/>
        <v>0</v>
      </c>
    </row>
    <row r="7" ht="21" customHeight="1" spans="1:8">
      <c r="A7" s="30" t="s">
        <v>56</v>
      </c>
      <c r="B7" s="30" t="s">
        <v>57</v>
      </c>
      <c r="C7" s="30"/>
      <c r="D7" s="84">
        <v>96.4505</v>
      </c>
      <c r="E7" s="85">
        <f>SUM(F7:G7)</f>
        <v>96.4505</v>
      </c>
      <c r="F7" s="85">
        <v>96.4505</v>
      </c>
      <c r="G7" s="85">
        <v>0</v>
      </c>
      <c r="H7" s="85">
        <f>C7+D7-E7</f>
        <v>0</v>
      </c>
    </row>
    <row r="8" ht="21" customHeight="1" spans="1:8">
      <c r="A8" s="30" t="s">
        <v>58</v>
      </c>
      <c r="B8" s="30" t="s">
        <v>59</v>
      </c>
      <c r="C8" s="30"/>
      <c r="D8" s="84">
        <v>327.0328</v>
      </c>
      <c r="E8" s="85">
        <f t="shared" ref="E8:E17" si="1">SUM(F8:G8)</f>
        <v>327.0328</v>
      </c>
      <c r="F8" s="85">
        <v>0</v>
      </c>
      <c r="G8" s="85">
        <v>327.0328</v>
      </c>
      <c r="H8" s="85">
        <f t="shared" ref="H8:H17" si="2">C8+D8-E8</f>
        <v>0</v>
      </c>
    </row>
    <row r="9" ht="21" customHeight="1" spans="1:8">
      <c r="A9" s="30" t="s">
        <v>60</v>
      </c>
      <c r="B9" s="30" t="s">
        <v>61</v>
      </c>
      <c r="C9" s="30"/>
      <c r="D9" s="84">
        <v>88.82</v>
      </c>
      <c r="E9" s="85">
        <f t="shared" si="1"/>
        <v>88.82</v>
      </c>
      <c r="F9" s="85">
        <v>0</v>
      </c>
      <c r="G9" s="85">
        <v>88.82</v>
      </c>
      <c r="H9" s="85">
        <f t="shared" si="2"/>
        <v>0</v>
      </c>
    </row>
    <row r="10" ht="21" customHeight="1" spans="1:8">
      <c r="A10" s="30" t="s">
        <v>62</v>
      </c>
      <c r="B10" s="30" t="s">
        <v>63</v>
      </c>
      <c r="C10" s="30"/>
      <c r="D10" s="84">
        <v>5.0628</v>
      </c>
      <c r="E10" s="85">
        <f t="shared" si="1"/>
        <v>5.0628</v>
      </c>
      <c r="F10" s="85">
        <v>5.0628</v>
      </c>
      <c r="G10" s="85">
        <v>0</v>
      </c>
      <c r="H10" s="85">
        <f t="shared" si="2"/>
        <v>0</v>
      </c>
    </row>
    <row r="11" ht="21" customHeight="1" spans="1:8">
      <c r="A11" s="30" t="s">
        <v>64</v>
      </c>
      <c r="B11" s="30" t="s">
        <v>65</v>
      </c>
      <c r="C11" s="30"/>
      <c r="D11" s="84">
        <v>2.585</v>
      </c>
      <c r="E11" s="85">
        <f t="shared" si="1"/>
        <v>2.585</v>
      </c>
      <c r="F11" s="85">
        <v>2.585</v>
      </c>
      <c r="G11" s="85">
        <v>0</v>
      </c>
      <c r="H11" s="85">
        <f t="shared" si="2"/>
        <v>0</v>
      </c>
    </row>
    <row r="12" ht="21" customHeight="1" spans="1:8">
      <c r="A12" s="30" t="s">
        <v>66</v>
      </c>
      <c r="B12" s="30" t="s">
        <v>67</v>
      </c>
      <c r="C12" s="30"/>
      <c r="D12" s="84">
        <v>0.1</v>
      </c>
      <c r="E12" s="85">
        <f t="shared" si="1"/>
        <v>0.1</v>
      </c>
      <c r="F12" s="85">
        <v>0.1</v>
      </c>
      <c r="G12" s="85">
        <v>0</v>
      </c>
      <c r="H12" s="85">
        <f t="shared" si="2"/>
        <v>0</v>
      </c>
    </row>
    <row r="13" ht="21" customHeight="1" spans="1:8">
      <c r="A13" s="30" t="s">
        <v>68</v>
      </c>
      <c r="B13" s="30" t="s">
        <v>69</v>
      </c>
      <c r="C13" s="30"/>
      <c r="D13" s="84">
        <v>3.3566</v>
      </c>
      <c r="E13" s="85">
        <f t="shared" si="1"/>
        <v>3.3566</v>
      </c>
      <c r="F13" s="85">
        <v>3.3566</v>
      </c>
      <c r="G13" s="85">
        <v>0</v>
      </c>
      <c r="H13" s="85">
        <f t="shared" si="2"/>
        <v>0</v>
      </c>
    </row>
    <row r="14" ht="21" customHeight="1" spans="1:8">
      <c r="A14" s="30" t="s">
        <v>70</v>
      </c>
      <c r="B14" s="30" t="s">
        <v>71</v>
      </c>
      <c r="C14" s="30"/>
      <c r="D14" s="84">
        <v>0.8</v>
      </c>
      <c r="E14" s="85">
        <f t="shared" si="1"/>
        <v>0.8</v>
      </c>
      <c r="F14" s="85">
        <v>0.8</v>
      </c>
      <c r="G14" s="85">
        <v>0</v>
      </c>
      <c r="H14" s="85">
        <f t="shared" si="2"/>
        <v>0</v>
      </c>
    </row>
    <row r="15" ht="21" customHeight="1" spans="1:8">
      <c r="A15" s="30" t="s">
        <v>72</v>
      </c>
      <c r="B15" s="30" t="s">
        <v>73</v>
      </c>
      <c r="C15" s="30"/>
      <c r="D15" s="84">
        <v>0.1</v>
      </c>
      <c r="E15" s="85">
        <f t="shared" si="1"/>
        <v>0.1</v>
      </c>
      <c r="F15" s="85">
        <v>0.1</v>
      </c>
      <c r="G15" s="85">
        <v>0</v>
      </c>
      <c r="H15" s="85">
        <f t="shared" si="2"/>
        <v>0</v>
      </c>
    </row>
    <row r="16" ht="21" customHeight="1" spans="1:8">
      <c r="A16" s="30" t="s">
        <v>74</v>
      </c>
      <c r="B16" s="30" t="s">
        <v>75</v>
      </c>
      <c r="C16" s="30"/>
      <c r="D16" s="84">
        <v>4.44</v>
      </c>
      <c r="E16" s="85">
        <f t="shared" si="1"/>
        <v>4.44</v>
      </c>
      <c r="F16" s="85">
        <v>4.44</v>
      </c>
      <c r="G16" s="85">
        <v>0</v>
      </c>
      <c r="H16" s="85">
        <f t="shared" si="2"/>
        <v>0</v>
      </c>
    </row>
    <row r="17" ht="21" customHeight="1" spans="1:8">
      <c r="A17" s="30" t="s">
        <v>76</v>
      </c>
      <c r="B17" s="139" t="s">
        <v>77</v>
      </c>
      <c r="C17" s="30"/>
      <c r="D17" s="84">
        <v>0.3074</v>
      </c>
      <c r="E17" s="85">
        <f t="shared" si="1"/>
        <v>0.3074</v>
      </c>
      <c r="F17" s="85">
        <v>0.3074</v>
      </c>
      <c r="G17" s="85">
        <v>0</v>
      </c>
      <c r="H17" s="85">
        <f t="shared" si="2"/>
        <v>0</v>
      </c>
    </row>
    <row r="18" ht="21" customHeight="1" spans="1:8">
      <c r="A18" s="30"/>
      <c r="B18" s="30"/>
      <c r="C18" s="30"/>
      <c r="D18" s="30"/>
      <c r="E18" s="86"/>
      <c r="F18" s="86"/>
      <c r="G18" s="86"/>
      <c r="H18" s="86"/>
    </row>
    <row r="19" ht="21" customHeight="1" spans="1:8">
      <c r="A19" s="87" t="s">
        <v>102</v>
      </c>
      <c r="B19" s="87"/>
      <c r="C19" s="87"/>
      <c r="D19" s="87"/>
      <c r="E19" s="87"/>
      <c r="F19" s="87"/>
      <c r="G19" s="87"/>
      <c r="H19" s="87"/>
    </row>
    <row r="20" ht="21" customHeight="1" spans="1:8">
      <c r="A20" s="88" t="s">
        <v>103</v>
      </c>
      <c r="B20" s="89"/>
      <c r="C20" s="89"/>
      <c r="D20" s="89"/>
      <c r="E20" s="90"/>
      <c r="F20" s="90"/>
      <c r="G20" s="90"/>
      <c r="H20" s="90"/>
    </row>
    <row r="21" ht="21" customHeight="1" spans="1:8">
      <c r="A21" s="91"/>
      <c r="B21" s="89"/>
      <c r="C21" s="89"/>
      <c r="D21" s="89"/>
      <c r="E21" s="90"/>
      <c r="F21" s="90"/>
      <c r="G21" s="90"/>
      <c r="H21" s="90"/>
    </row>
    <row r="22" ht="21" customHeight="1" spans="1:8">
      <c r="A22" s="91"/>
      <c r="B22" s="89"/>
      <c r="C22" s="89"/>
      <c r="D22" s="89"/>
      <c r="E22" s="90"/>
      <c r="F22" s="90"/>
      <c r="G22" s="90"/>
      <c r="H22" s="90"/>
    </row>
    <row r="23" ht="21" customHeight="1" spans="1:8">
      <c r="A23" s="91"/>
      <c r="B23" s="89"/>
      <c r="C23" s="89"/>
      <c r="D23" s="89"/>
      <c r="E23" s="90"/>
      <c r="F23" s="90"/>
      <c r="G23" s="90"/>
      <c r="H23" s="90"/>
    </row>
    <row r="24" ht="21" customHeight="1" spans="1:8">
      <c r="A24" s="91"/>
      <c r="B24" s="89"/>
      <c r="C24" s="89"/>
      <c r="D24" s="89"/>
      <c r="E24" s="90"/>
      <c r="F24" s="90"/>
      <c r="G24" s="90"/>
      <c r="H24" s="90"/>
    </row>
    <row r="25" ht="21" customHeight="1" spans="1:8">
      <c r="A25" s="91"/>
      <c r="B25" s="89"/>
      <c r="C25" s="89"/>
      <c r="D25" s="89"/>
      <c r="E25" s="90"/>
      <c r="F25" s="90"/>
      <c r="G25" s="90"/>
      <c r="H25" s="90"/>
    </row>
    <row r="26" ht="21" customHeight="1" spans="1:8">
      <c r="A26" s="91"/>
      <c r="B26" s="89"/>
      <c r="C26" s="89"/>
      <c r="D26" s="89"/>
      <c r="E26" s="90"/>
      <c r="F26" s="90"/>
      <c r="G26" s="90"/>
      <c r="H26" s="90"/>
    </row>
    <row r="27" ht="21" customHeight="1" spans="1:8">
      <c r="A27" s="91"/>
      <c r="B27" s="89"/>
      <c r="C27" s="89"/>
      <c r="D27" s="89"/>
      <c r="E27" s="90"/>
      <c r="F27" s="90"/>
      <c r="G27" s="90"/>
      <c r="H27" s="90"/>
    </row>
    <row r="28" ht="21" customHeight="1" spans="1:8">
      <c r="A28" s="91"/>
      <c r="B28" s="89"/>
      <c r="C28" s="89"/>
      <c r="D28" s="89"/>
      <c r="E28" s="90"/>
      <c r="F28" s="90"/>
      <c r="G28" s="90"/>
      <c r="H28" s="90"/>
    </row>
    <row r="29" ht="21" customHeight="1" spans="1:8">
      <c r="A29" s="91"/>
      <c r="B29" s="89"/>
      <c r="C29" s="89"/>
      <c r="D29" s="89"/>
      <c r="E29" s="90"/>
      <c r="F29" s="90"/>
      <c r="G29" s="90"/>
      <c r="H29" s="90"/>
    </row>
    <row r="30" ht="21" customHeight="1" spans="1:8">
      <c r="A30" s="91"/>
      <c r="B30" s="89"/>
      <c r="C30" s="89"/>
      <c r="D30" s="89"/>
      <c r="E30" s="90"/>
      <c r="F30" s="90"/>
      <c r="G30" s="90"/>
      <c r="H30" s="90"/>
    </row>
    <row r="31" ht="21" customHeight="1" spans="1:8">
      <c r="A31" s="92"/>
      <c r="B31" s="93"/>
      <c r="C31" s="93"/>
      <c r="D31" s="93"/>
      <c r="E31" s="94"/>
      <c r="F31" s="94"/>
      <c r="G31" s="94"/>
      <c r="H31" s="94"/>
    </row>
    <row r="32" ht="21" customHeight="1" spans="1:8">
      <c r="A32" s="92"/>
      <c r="B32" s="93"/>
      <c r="C32" s="93"/>
      <c r="D32" s="93"/>
      <c r="E32" s="94"/>
      <c r="F32" s="94"/>
      <c r="G32" s="94"/>
      <c r="H32" s="94"/>
    </row>
    <row r="33" ht="21" customHeight="1" spans="1:8">
      <c r="A33" s="92"/>
      <c r="B33" s="93"/>
      <c r="C33" s="93"/>
      <c r="D33" s="93"/>
      <c r="E33" s="94"/>
      <c r="F33" s="94"/>
      <c r="G33" s="94"/>
      <c r="H33" s="94"/>
    </row>
    <row r="34" ht="21" customHeight="1" spans="1:8">
      <c r="A34" s="92"/>
      <c r="B34" s="93"/>
      <c r="C34" s="93"/>
      <c r="D34" s="93"/>
      <c r="E34" s="94"/>
      <c r="F34" s="94"/>
      <c r="G34" s="94"/>
      <c r="H34" s="94"/>
    </row>
    <row r="35" ht="21" customHeight="1" spans="1:8">
      <c r="A35" s="92"/>
      <c r="B35" s="93"/>
      <c r="C35" s="93"/>
      <c r="D35" s="93"/>
      <c r="E35" s="94"/>
      <c r="F35" s="94"/>
      <c r="G35" s="94"/>
      <c r="H35" s="94"/>
    </row>
    <row r="36" ht="14.25" spans="1:8">
      <c r="A36" s="92"/>
      <c r="B36" s="93"/>
      <c r="C36" s="93"/>
      <c r="D36" s="93"/>
      <c r="E36" s="94"/>
      <c r="F36" s="94"/>
      <c r="G36" s="94"/>
      <c r="H36" s="94"/>
    </row>
    <row r="37" ht="14.25" spans="1:8">
      <c r="A37" s="92"/>
      <c r="B37" s="93"/>
      <c r="C37" s="93"/>
      <c r="D37" s="93"/>
      <c r="E37" s="94"/>
      <c r="F37" s="94"/>
      <c r="G37" s="94"/>
      <c r="H37" s="94"/>
    </row>
    <row r="38" ht="14.25" spans="1:8">
      <c r="A38" s="92"/>
      <c r="B38" s="93"/>
      <c r="C38" s="93"/>
      <c r="D38" s="93"/>
      <c r="E38" s="94"/>
      <c r="F38" s="94"/>
      <c r="G38" s="94"/>
      <c r="H38" s="94"/>
    </row>
    <row r="39" ht="14.25" spans="1:8">
      <c r="A39" s="92"/>
      <c r="B39" s="93"/>
      <c r="C39" s="93"/>
      <c r="D39" s="93"/>
      <c r="E39" s="94"/>
      <c r="F39" s="94"/>
      <c r="G39" s="94"/>
      <c r="H39" s="94"/>
    </row>
    <row r="40" ht="14.25" spans="1:8">
      <c r="A40" s="92"/>
      <c r="B40" s="93"/>
      <c r="C40" s="93"/>
      <c r="D40" s="93"/>
      <c r="E40" s="94"/>
      <c r="F40" s="94"/>
      <c r="G40" s="94"/>
      <c r="H40" s="94"/>
    </row>
    <row r="41" ht="14.25" spans="1:8">
      <c r="A41" s="92"/>
      <c r="B41" s="93"/>
      <c r="C41" s="93"/>
      <c r="D41" s="93"/>
      <c r="E41" s="94"/>
      <c r="F41" s="94"/>
      <c r="G41" s="94"/>
      <c r="H41" s="94"/>
    </row>
    <row r="42" ht="14.25" spans="1:8">
      <c r="A42" s="92"/>
      <c r="B42" s="93"/>
      <c r="C42" s="93"/>
      <c r="D42" s="93"/>
      <c r="E42" s="94"/>
      <c r="F42" s="94"/>
      <c r="G42" s="94"/>
      <c r="H42" s="94"/>
    </row>
    <row r="43" ht="14.25" spans="1:8">
      <c r="A43" s="92"/>
      <c r="B43" s="93"/>
      <c r="C43" s="93"/>
      <c r="D43" s="93"/>
      <c r="E43" s="94"/>
      <c r="F43" s="94"/>
      <c r="G43" s="94"/>
      <c r="H43" s="94"/>
    </row>
    <row r="44" ht="14.25" spans="1:8">
      <c r="A44" s="92"/>
      <c r="B44" s="93"/>
      <c r="C44" s="93"/>
      <c r="D44" s="93"/>
      <c r="E44" s="94"/>
      <c r="F44" s="94"/>
      <c r="G44" s="94"/>
      <c r="H44" s="94"/>
    </row>
    <row r="45" ht="14.25" spans="1:8">
      <c r="A45" s="92"/>
      <c r="B45" s="93"/>
      <c r="C45" s="93"/>
      <c r="D45" s="93"/>
      <c r="E45" s="94"/>
      <c r="F45" s="94"/>
      <c r="G45" s="94"/>
      <c r="H45" s="94"/>
    </row>
    <row r="46" ht="14.25" spans="1:8">
      <c r="A46" s="92"/>
      <c r="B46" s="93"/>
      <c r="C46" s="93"/>
      <c r="D46" s="93"/>
      <c r="E46" s="94"/>
      <c r="F46" s="94"/>
      <c r="G46" s="94"/>
      <c r="H46" s="94"/>
    </row>
    <row r="47" ht="14.25" spans="1:8">
      <c r="A47" s="92"/>
      <c r="B47" s="93"/>
      <c r="C47" s="93"/>
      <c r="D47" s="93"/>
      <c r="E47" s="94"/>
      <c r="F47" s="94"/>
      <c r="G47" s="94"/>
      <c r="H47" s="94"/>
    </row>
    <row r="48" ht="14.25" spans="1:8">
      <c r="A48" s="92"/>
      <c r="B48" s="93"/>
      <c r="C48" s="93"/>
      <c r="D48" s="93"/>
      <c r="E48" s="94"/>
      <c r="F48" s="94"/>
      <c r="G48" s="94"/>
      <c r="H48" s="94"/>
    </row>
    <row r="49" ht="14.25" spans="1:8">
      <c r="A49" s="92"/>
      <c r="B49" s="93"/>
      <c r="C49" s="93"/>
      <c r="D49" s="93"/>
      <c r="E49" s="94"/>
      <c r="F49" s="94"/>
      <c r="G49" s="94"/>
      <c r="H49" s="94"/>
    </row>
    <row r="50" ht="14.25" spans="1:8">
      <c r="A50" s="92"/>
      <c r="B50" s="93"/>
      <c r="C50" s="93"/>
      <c r="D50" s="93"/>
      <c r="E50" s="94"/>
      <c r="F50" s="94"/>
      <c r="G50" s="94"/>
      <c r="H50" s="94"/>
    </row>
    <row r="51" ht="14.25" spans="1:8">
      <c r="A51" s="92"/>
      <c r="B51" s="93"/>
      <c r="C51" s="93"/>
      <c r="D51" s="93"/>
      <c r="E51" s="94"/>
      <c r="F51" s="94"/>
      <c r="G51" s="94"/>
      <c r="H51" s="94"/>
    </row>
    <row r="52" ht="14.25" spans="1:8">
      <c r="A52" s="92"/>
      <c r="B52" s="93"/>
      <c r="C52" s="93"/>
      <c r="D52" s="93"/>
      <c r="E52" s="94"/>
      <c r="F52" s="94"/>
      <c r="G52" s="94"/>
      <c r="H52" s="94"/>
    </row>
    <row r="53" ht="14.25" spans="1:8">
      <c r="A53" s="92"/>
      <c r="B53" s="93"/>
      <c r="C53" s="93"/>
      <c r="D53" s="93"/>
      <c r="E53" s="94"/>
      <c r="F53" s="94"/>
      <c r="G53" s="94"/>
      <c r="H53" s="94"/>
    </row>
    <row r="54" ht="14.25" spans="1:8">
      <c r="A54" s="92"/>
      <c r="B54" s="93"/>
      <c r="C54" s="93"/>
      <c r="D54" s="93"/>
      <c r="E54" s="94"/>
      <c r="F54" s="94"/>
      <c r="G54" s="94"/>
      <c r="H54" s="94"/>
    </row>
    <row r="55" ht="14.25" spans="1:8">
      <c r="A55" s="92"/>
      <c r="B55" s="93"/>
      <c r="C55" s="93"/>
      <c r="D55" s="93"/>
      <c r="E55" s="95"/>
      <c r="F55" s="95"/>
      <c r="G55" s="95"/>
      <c r="H55" s="95"/>
    </row>
    <row r="56" ht="14.25" spans="1:8">
      <c r="A56" s="92"/>
      <c r="B56" s="93"/>
      <c r="C56" s="93"/>
      <c r="D56" s="93"/>
      <c r="E56" s="95"/>
      <c r="F56" s="95"/>
      <c r="G56" s="95"/>
      <c r="H56" s="95"/>
    </row>
    <row r="57" ht="14.25" spans="1:8">
      <c r="A57" s="92"/>
      <c r="B57" s="93"/>
      <c r="C57" s="93"/>
      <c r="D57" s="93"/>
      <c r="E57" s="95"/>
      <c r="F57" s="95"/>
      <c r="G57" s="95"/>
      <c r="H57" s="95"/>
    </row>
    <row r="58" ht="14.25" spans="1:8">
      <c r="A58" s="92"/>
      <c r="B58" s="93"/>
      <c r="C58" s="93"/>
      <c r="D58" s="93"/>
      <c r="E58" s="95"/>
      <c r="F58" s="95"/>
      <c r="G58" s="95"/>
      <c r="H58" s="95"/>
    </row>
    <row r="59" ht="14.25" spans="1:8">
      <c r="A59" s="92"/>
      <c r="B59" s="93"/>
      <c r="C59" s="93"/>
      <c r="D59" s="93"/>
      <c r="E59" s="95"/>
      <c r="F59" s="95"/>
      <c r="G59" s="95"/>
      <c r="H59" s="95"/>
    </row>
    <row r="60" ht="14.25" spans="1:8">
      <c r="A60" s="92"/>
      <c r="B60" s="93"/>
      <c r="C60" s="93"/>
      <c r="D60" s="93"/>
      <c r="E60" s="95"/>
      <c r="F60" s="95"/>
      <c r="G60" s="95"/>
      <c r="H60" s="95"/>
    </row>
    <row r="61" ht="14.25" spans="1:8">
      <c r="A61" s="92"/>
      <c r="B61" s="93"/>
      <c r="C61" s="93"/>
      <c r="D61" s="93"/>
      <c r="E61" s="95"/>
      <c r="F61" s="95"/>
      <c r="G61" s="95"/>
      <c r="H61" s="95"/>
    </row>
    <row r="62" ht="14.25" spans="1:8">
      <c r="A62" s="92"/>
      <c r="B62" s="93"/>
      <c r="C62" s="93"/>
      <c r="D62" s="93"/>
      <c r="E62" s="95"/>
      <c r="F62" s="95"/>
      <c r="G62" s="95"/>
      <c r="H62" s="95"/>
    </row>
    <row r="63" ht="14.25" spans="1:8">
      <c r="A63" s="92"/>
      <c r="B63" s="93"/>
      <c r="C63" s="93"/>
      <c r="D63" s="93"/>
      <c r="E63" s="95"/>
      <c r="F63" s="95"/>
      <c r="G63" s="95"/>
      <c r="H63" s="95"/>
    </row>
    <row r="64" ht="14.25" spans="1:8">
      <c r="A64" s="92"/>
      <c r="B64" s="93"/>
      <c r="C64" s="93"/>
      <c r="D64" s="93"/>
      <c r="E64" s="95"/>
      <c r="F64" s="95"/>
      <c r="G64" s="95"/>
      <c r="H64" s="95"/>
    </row>
    <row r="65" ht="14.25" spans="1:8">
      <c r="A65" s="92"/>
      <c r="B65" s="93"/>
      <c r="C65" s="93"/>
      <c r="D65" s="93"/>
      <c r="E65" s="95"/>
      <c r="F65" s="95"/>
      <c r="G65" s="95"/>
      <c r="H65" s="95"/>
    </row>
    <row r="66" ht="14.25" spans="1:8">
      <c r="A66" s="92"/>
      <c r="B66" s="93"/>
      <c r="C66" s="93"/>
      <c r="D66" s="93"/>
      <c r="E66" s="95"/>
      <c r="F66" s="95"/>
      <c r="G66" s="95"/>
      <c r="H66" s="95"/>
    </row>
    <row r="67" ht="14.25" spans="1:8">
      <c r="A67" s="92"/>
      <c r="B67" s="93"/>
      <c r="C67" s="93"/>
      <c r="D67" s="93"/>
      <c r="E67" s="95"/>
      <c r="F67" s="95"/>
      <c r="G67" s="95"/>
      <c r="H67" s="95"/>
    </row>
    <row r="68" ht="14.25" spans="1:8">
      <c r="A68" s="92"/>
      <c r="B68" s="93"/>
      <c r="C68" s="93"/>
      <c r="D68" s="93"/>
      <c r="E68" s="95"/>
      <c r="F68" s="95"/>
      <c r="G68" s="95"/>
      <c r="H68" s="95"/>
    </row>
    <row r="69" ht="14.25" spans="1:8">
      <c r="A69" s="92"/>
      <c r="B69" s="93"/>
      <c r="C69" s="93"/>
      <c r="D69" s="93"/>
      <c r="E69" s="95"/>
      <c r="F69" s="95"/>
      <c r="G69" s="95"/>
      <c r="H69" s="95"/>
    </row>
    <row r="70" ht="14.25" spans="1:8">
      <c r="A70" s="92"/>
      <c r="B70" s="93"/>
      <c r="C70" s="93"/>
      <c r="D70" s="93"/>
      <c r="E70" s="95"/>
      <c r="F70" s="95"/>
      <c r="G70" s="95"/>
      <c r="H70" s="95"/>
    </row>
    <row r="71" ht="14.25" spans="1:8">
      <c r="A71" s="92"/>
      <c r="B71" s="93"/>
      <c r="C71" s="93"/>
      <c r="D71" s="93"/>
      <c r="E71" s="95"/>
      <c r="F71" s="95"/>
      <c r="G71" s="95"/>
      <c r="H71" s="95"/>
    </row>
    <row r="72" ht="14.25" spans="1:8">
      <c r="A72" s="92"/>
      <c r="B72" s="93"/>
      <c r="C72" s="93"/>
      <c r="D72" s="93"/>
      <c r="E72" s="95"/>
      <c r="F72" s="95"/>
      <c r="G72" s="95"/>
      <c r="H72" s="95"/>
    </row>
    <row r="73" ht="14.25" spans="1:8">
      <c r="A73" s="92"/>
      <c r="B73" s="93"/>
      <c r="C73" s="93"/>
      <c r="D73" s="93"/>
      <c r="E73" s="95"/>
      <c r="F73" s="95"/>
      <c r="G73" s="95"/>
      <c r="H73" s="95"/>
    </row>
    <row r="74" ht="14.25" spans="1:8">
      <c r="A74" s="92"/>
      <c r="B74" s="93"/>
      <c r="C74" s="93"/>
      <c r="D74" s="93"/>
      <c r="E74" s="95"/>
      <c r="F74" s="95"/>
      <c r="G74" s="95"/>
      <c r="H74" s="95"/>
    </row>
    <row r="75" ht="14.25" spans="1:8">
      <c r="A75" s="92"/>
      <c r="B75" s="93"/>
      <c r="C75" s="93"/>
      <c r="D75" s="93"/>
      <c r="E75" s="95"/>
      <c r="F75" s="95"/>
      <c r="G75" s="95"/>
      <c r="H75" s="95"/>
    </row>
    <row r="76" ht="14.25" spans="1:8">
      <c r="A76" s="92"/>
      <c r="B76" s="93"/>
      <c r="C76" s="93"/>
      <c r="D76" s="93"/>
      <c r="E76" s="95"/>
      <c r="F76" s="95"/>
      <c r="G76" s="95"/>
      <c r="H76" s="95"/>
    </row>
    <row r="77" ht="14.25" spans="1:8">
      <c r="A77" s="92"/>
      <c r="B77" s="93"/>
      <c r="C77" s="93"/>
      <c r="D77" s="93"/>
      <c r="E77" s="95"/>
      <c r="F77" s="95"/>
      <c r="G77" s="95"/>
      <c r="H77" s="95"/>
    </row>
    <row r="78" ht="14.25" spans="1:8">
      <c r="A78" s="92"/>
      <c r="B78" s="93"/>
      <c r="C78" s="93"/>
      <c r="D78" s="93"/>
      <c r="E78" s="95"/>
      <c r="F78" s="95"/>
      <c r="G78" s="95"/>
      <c r="H78" s="95"/>
    </row>
    <row r="79" ht="14.25" spans="1:8">
      <c r="A79" s="92"/>
      <c r="B79" s="93"/>
      <c r="C79" s="93"/>
      <c r="D79" s="93"/>
      <c r="E79" s="95"/>
      <c r="F79" s="95"/>
      <c r="G79" s="95"/>
      <c r="H79" s="95"/>
    </row>
    <row r="80" ht="14.25" spans="1:8">
      <c r="A80" s="92"/>
      <c r="B80" s="93"/>
      <c r="C80" s="93"/>
      <c r="D80" s="93"/>
      <c r="E80" s="95"/>
      <c r="F80" s="95"/>
      <c r="G80" s="95"/>
      <c r="H80" s="95"/>
    </row>
    <row r="81" ht="14.25" spans="1:8">
      <c r="A81" s="92"/>
      <c r="B81" s="93"/>
      <c r="C81" s="93"/>
      <c r="D81" s="93"/>
      <c r="E81" s="95"/>
      <c r="F81" s="95"/>
      <c r="G81" s="95"/>
      <c r="H81" s="95"/>
    </row>
    <row r="82" ht="14.25" spans="1:8">
      <c r="A82" s="92"/>
      <c r="B82" s="93"/>
      <c r="C82" s="93"/>
      <c r="D82" s="93"/>
      <c r="E82" s="95"/>
      <c r="F82" s="95"/>
      <c r="G82" s="95"/>
      <c r="H82" s="95"/>
    </row>
    <row r="83" ht="14.25" spans="1:8">
      <c r="A83" s="92"/>
      <c r="B83" s="93"/>
      <c r="C83" s="93"/>
      <c r="D83" s="93"/>
      <c r="E83" s="95"/>
      <c r="F83" s="95"/>
      <c r="G83" s="95"/>
      <c r="H83" s="95"/>
    </row>
    <row r="84" ht="14.25" spans="1:8">
      <c r="A84" s="92"/>
      <c r="B84" s="93"/>
      <c r="C84" s="93"/>
      <c r="D84" s="93"/>
      <c r="E84" s="95"/>
      <c r="F84" s="95"/>
      <c r="G84" s="95"/>
      <c r="H84" s="95"/>
    </row>
    <row r="85" ht="14.25" spans="1:8">
      <c r="A85" s="92"/>
      <c r="B85" s="93"/>
      <c r="C85" s="93"/>
      <c r="D85" s="93"/>
      <c r="E85" s="95"/>
      <c r="F85" s="95"/>
      <c r="G85" s="95"/>
      <c r="H85" s="95"/>
    </row>
    <row r="86" ht="14.25" spans="1:8">
      <c r="A86" s="92"/>
      <c r="B86" s="93"/>
      <c r="C86" s="93"/>
      <c r="D86" s="93"/>
      <c r="E86" s="95"/>
      <c r="F86" s="95"/>
      <c r="G86" s="95"/>
      <c r="H86" s="95"/>
    </row>
    <row r="87" ht="14.25" spans="1:8">
      <c r="A87" s="92"/>
      <c r="B87" s="93"/>
      <c r="C87" s="93"/>
      <c r="D87" s="93"/>
      <c r="E87" s="95"/>
      <c r="F87" s="95"/>
      <c r="G87" s="95"/>
      <c r="H87" s="95"/>
    </row>
    <row r="88" ht="14.25" spans="1:8">
      <c r="A88" s="92"/>
      <c r="B88" s="93"/>
      <c r="C88" s="93"/>
      <c r="D88" s="93"/>
      <c r="E88" s="95"/>
      <c r="F88" s="95"/>
      <c r="G88" s="95"/>
      <c r="H88" s="95"/>
    </row>
    <row r="89" ht="14.25" spans="1:8">
      <c r="A89" s="92"/>
      <c r="B89" s="93"/>
      <c r="C89" s="93"/>
      <c r="D89" s="93"/>
      <c r="E89" s="95"/>
      <c r="F89" s="95"/>
      <c r="G89" s="95"/>
      <c r="H89" s="95"/>
    </row>
    <row r="90" ht="14.25" spans="1:8">
      <c r="A90" s="92"/>
      <c r="B90" s="93"/>
      <c r="C90" s="93"/>
      <c r="D90" s="93"/>
      <c r="E90" s="95"/>
      <c r="F90" s="95"/>
      <c r="G90" s="95"/>
      <c r="H90" s="95"/>
    </row>
    <row r="91" ht="14.25" spans="1:8">
      <c r="A91" s="92"/>
      <c r="B91" s="93"/>
      <c r="C91" s="93"/>
      <c r="D91" s="93"/>
      <c r="E91" s="95"/>
      <c r="F91" s="95"/>
      <c r="G91" s="95"/>
      <c r="H91" s="95"/>
    </row>
    <row r="92" ht="14.25" spans="1:8">
      <c r="A92" s="92"/>
      <c r="B92" s="93"/>
      <c r="C92" s="93"/>
      <c r="D92" s="93"/>
      <c r="E92" s="95"/>
      <c r="F92" s="95"/>
      <c r="G92" s="95"/>
      <c r="H92" s="95"/>
    </row>
    <row r="93" ht="14.25" spans="1:8">
      <c r="A93" s="92"/>
      <c r="B93" s="93"/>
      <c r="C93" s="93"/>
      <c r="D93" s="93"/>
      <c r="E93" s="95"/>
      <c r="F93" s="95"/>
      <c r="G93" s="95"/>
      <c r="H93" s="95"/>
    </row>
    <row r="94" ht="14.25" spans="1:8">
      <c r="A94" s="92"/>
      <c r="B94" s="93"/>
      <c r="C94" s="93"/>
      <c r="D94" s="93"/>
      <c r="E94" s="95"/>
      <c r="F94" s="95"/>
      <c r="G94" s="95"/>
      <c r="H94" s="95"/>
    </row>
    <row r="95" ht="14.25" spans="1:8">
      <c r="A95" s="92"/>
      <c r="B95" s="93"/>
      <c r="C95" s="93"/>
      <c r="D95" s="93"/>
      <c r="E95" s="95"/>
      <c r="F95" s="95"/>
      <c r="G95" s="95"/>
      <c r="H95" s="95"/>
    </row>
    <row r="96" ht="14.25" spans="1:8">
      <c r="A96" s="92"/>
      <c r="B96" s="93"/>
      <c r="C96" s="93"/>
      <c r="D96" s="93"/>
      <c r="E96" s="95"/>
      <c r="F96" s="95"/>
      <c r="G96" s="95"/>
      <c r="H96" s="95"/>
    </row>
    <row r="97" ht="14.25" spans="1:8">
      <c r="A97" s="92"/>
      <c r="B97" s="93"/>
      <c r="C97" s="93"/>
      <c r="D97" s="93"/>
      <c r="E97" s="95"/>
      <c r="F97" s="95"/>
      <c r="G97" s="95"/>
      <c r="H97" s="95"/>
    </row>
    <row r="98" ht="14.25" spans="1:8">
      <c r="A98" s="92"/>
      <c r="B98" s="93"/>
      <c r="C98" s="93"/>
      <c r="D98" s="93"/>
      <c r="E98" s="95"/>
      <c r="F98" s="95"/>
      <c r="G98" s="95"/>
      <c r="H98" s="95"/>
    </row>
    <row r="99" ht="14.25" spans="1:8">
      <c r="A99" s="92"/>
      <c r="B99" s="93"/>
      <c r="C99" s="93"/>
      <c r="D99" s="93"/>
      <c r="E99" s="95"/>
      <c r="F99" s="95"/>
      <c r="G99" s="95"/>
      <c r="H99" s="95"/>
    </row>
    <row r="100" ht="14.25" spans="1:8">
      <c r="A100" s="92"/>
      <c r="B100" s="93"/>
      <c r="C100" s="93"/>
      <c r="D100" s="93"/>
      <c r="E100" s="95"/>
      <c r="F100" s="95"/>
      <c r="G100" s="95"/>
      <c r="H100" s="95"/>
    </row>
    <row r="101" ht="14.25" spans="1:8">
      <c r="A101" s="92"/>
      <c r="B101" s="93"/>
      <c r="C101" s="93"/>
      <c r="D101" s="93"/>
      <c r="E101" s="95"/>
      <c r="F101" s="95"/>
      <c r="G101" s="95"/>
      <c r="H101" s="95"/>
    </row>
    <row r="102" ht="14.25" spans="1:8">
      <c r="A102" s="92"/>
      <c r="B102" s="93"/>
      <c r="C102" s="93"/>
      <c r="D102" s="93"/>
      <c r="E102" s="95"/>
      <c r="F102" s="95"/>
      <c r="G102" s="95"/>
      <c r="H102" s="95"/>
    </row>
    <row r="103" ht="14.25" spans="1:8">
      <c r="A103" s="92"/>
      <c r="B103" s="93"/>
      <c r="C103" s="93"/>
      <c r="D103" s="93"/>
      <c r="E103" s="95"/>
      <c r="F103" s="95"/>
      <c r="G103" s="95"/>
      <c r="H103" s="95"/>
    </row>
    <row r="104" ht="14.25" spans="1:8">
      <c r="A104" s="92"/>
      <c r="B104" s="93"/>
      <c r="C104" s="93"/>
      <c r="D104" s="93"/>
      <c r="E104" s="95"/>
      <c r="F104" s="95"/>
      <c r="G104" s="95"/>
      <c r="H104" s="95"/>
    </row>
    <row r="105" ht="14.25" spans="1:8">
      <c r="A105" s="92"/>
      <c r="B105" s="93"/>
      <c r="C105" s="93"/>
      <c r="D105" s="93"/>
      <c r="E105" s="95"/>
      <c r="F105" s="95"/>
      <c r="G105" s="95"/>
      <c r="H105" s="95"/>
    </row>
    <row r="106" ht="14.25" spans="1:8">
      <c r="A106" s="92"/>
      <c r="B106" s="93"/>
      <c r="C106" s="93"/>
      <c r="D106" s="93"/>
      <c r="E106" s="95"/>
      <c r="F106" s="95"/>
      <c r="G106" s="95"/>
      <c r="H106" s="95"/>
    </row>
    <row r="107" ht="14.25" spans="1:8">
      <c r="A107" s="92"/>
      <c r="B107" s="93"/>
      <c r="C107" s="93"/>
      <c r="D107" s="93"/>
      <c r="E107" s="95"/>
      <c r="F107" s="95"/>
      <c r="G107" s="95"/>
      <c r="H107" s="95"/>
    </row>
    <row r="108" ht="14.25" spans="1:8">
      <c r="A108" s="92"/>
      <c r="B108" s="93"/>
      <c r="C108" s="93"/>
      <c r="D108" s="93"/>
      <c r="E108" s="95"/>
      <c r="F108" s="95"/>
      <c r="G108" s="95"/>
      <c r="H108" s="95"/>
    </row>
    <row r="109" ht="14.25" spans="1:8">
      <c r="A109" s="92"/>
      <c r="B109" s="93"/>
      <c r="C109" s="93"/>
      <c r="D109" s="93"/>
      <c r="E109" s="95"/>
      <c r="F109" s="95"/>
      <c r="G109" s="95"/>
      <c r="H109" s="95"/>
    </row>
    <row r="110" ht="14.25" spans="1:8">
      <c r="A110" s="92"/>
      <c r="B110" s="93"/>
      <c r="C110" s="93"/>
      <c r="D110" s="93"/>
      <c r="E110" s="95"/>
      <c r="F110" s="95"/>
      <c r="G110" s="95"/>
      <c r="H110" s="95"/>
    </row>
    <row r="111" ht="14.25" spans="1:8">
      <c r="A111" s="92"/>
      <c r="B111" s="93"/>
      <c r="C111" s="93"/>
      <c r="D111" s="93"/>
      <c r="E111" s="95"/>
      <c r="F111" s="95"/>
      <c r="G111" s="95"/>
      <c r="H111" s="95"/>
    </row>
    <row r="112" ht="14.25" spans="1:8">
      <c r="A112" s="92"/>
      <c r="B112" s="93"/>
      <c r="C112" s="93"/>
      <c r="D112" s="93"/>
      <c r="E112" s="95"/>
      <c r="F112" s="95"/>
      <c r="G112" s="95"/>
      <c r="H112" s="95"/>
    </row>
    <row r="113" ht="14.25" spans="1:8">
      <c r="A113" s="92"/>
      <c r="B113" s="93"/>
      <c r="C113" s="93"/>
      <c r="D113" s="93"/>
      <c r="E113" s="95"/>
      <c r="F113" s="95"/>
      <c r="G113" s="95"/>
      <c r="H113" s="95"/>
    </row>
    <row r="114" ht="14.25" spans="1:8">
      <c r="A114" s="92"/>
      <c r="B114" s="93"/>
      <c r="C114" s="93"/>
      <c r="D114" s="93"/>
      <c r="E114" s="95"/>
      <c r="F114" s="95"/>
      <c r="G114" s="95"/>
      <c r="H114" s="95"/>
    </row>
    <row r="115" ht="14.25" spans="1:8">
      <c r="A115" s="92"/>
      <c r="B115" s="93"/>
      <c r="C115" s="93"/>
      <c r="D115" s="93"/>
      <c r="E115" s="95"/>
      <c r="F115" s="95"/>
      <c r="G115" s="95"/>
      <c r="H115" s="95"/>
    </row>
    <row r="116" ht="14.25" spans="1:8">
      <c r="A116" s="92"/>
      <c r="B116" s="93"/>
      <c r="C116" s="93"/>
      <c r="D116" s="93"/>
      <c r="E116" s="95"/>
      <c r="F116" s="95"/>
      <c r="G116" s="95"/>
      <c r="H116" s="95"/>
    </row>
    <row r="117" ht="14.25" spans="1:8">
      <c r="A117" s="92"/>
      <c r="B117" s="93"/>
      <c r="C117" s="93"/>
      <c r="D117" s="93"/>
      <c r="E117" s="95"/>
      <c r="F117" s="95"/>
      <c r="G117" s="95"/>
      <c r="H117" s="95"/>
    </row>
  </sheetData>
  <mergeCells count="9">
    <mergeCell ref="A1:H1"/>
    <mergeCell ref="E4:G4"/>
    <mergeCell ref="A6:B6"/>
    <mergeCell ref="A19:H1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8"/>
  <sheetViews>
    <sheetView workbookViewId="0">
      <selection activeCell="E7" sqref="E7"/>
    </sheetView>
  </sheetViews>
  <sheetFormatPr defaultColWidth="9.11111111111111" defaultRowHeight="12.75" customHeight="1" outlineLevelCol="4"/>
  <cols>
    <col min="1" max="5" width="32.1666666666667" style="21" customWidth="1"/>
    <col min="6" max="6" width="16.7777777777778" style="21" customWidth="1"/>
    <col min="7" max="8" width="6.11111111111111" style="21" customWidth="1"/>
    <col min="9" max="256" width="9.11111111111111" style="21"/>
    <col min="257" max="257" width="14.1111111111111" style="21" customWidth="1"/>
    <col min="258" max="258" width="16.7777777777778" style="21" customWidth="1"/>
    <col min="259" max="261" width="19" style="21" customWidth="1"/>
    <col min="262" max="262" width="16.7777777777778" style="21" customWidth="1"/>
    <col min="263" max="264" width="6.11111111111111" style="21" customWidth="1"/>
    <col min="265" max="512" width="9.11111111111111" style="21"/>
    <col min="513" max="513" width="14.1111111111111" style="21" customWidth="1"/>
    <col min="514" max="514" width="16.7777777777778" style="21" customWidth="1"/>
    <col min="515" max="517" width="19" style="21" customWidth="1"/>
    <col min="518" max="518" width="16.7777777777778" style="21" customWidth="1"/>
    <col min="519" max="520" width="6.11111111111111" style="21" customWidth="1"/>
    <col min="521" max="768" width="9.11111111111111" style="21"/>
    <col min="769" max="769" width="14.1111111111111" style="21" customWidth="1"/>
    <col min="770" max="770" width="16.7777777777778" style="21" customWidth="1"/>
    <col min="771" max="773" width="19" style="21" customWidth="1"/>
    <col min="774" max="774" width="16.7777777777778" style="21" customWidth="1"/>
    <col min="775" max="776" width="6.11111111111111" style="21" customWidth="1"/>
    <col min="777" max="1024" width="9.11111111111111" style="21"/>
    <col min="1025" max="1025" width="14.1111111111111" style="21" customWidth="1"/>
    <col min="1026" max="1026" width="16.7777777777778" style="21" customWidth="1"/>
    <col min="1027" max="1029" width="19" style="21" customWidth="1"/>
    <col min="1030" max="1030" width="16.7777777777778" style="21" customWidth="1"/>
    <col min="1031" max="1032" width="6.11111111111111" style="21" customWidth="1"/>
    <col min="1033" max="1280" width="9.11111111111111" style="21"/>
    <col min="1281" max="1281" width="14.1111111111111" style="21" customWidth="1"/>
    <col min="1282" max="1282" width="16.7777777777778" style="21" customWidth="1"/>
    <col min="1283" max="1285" width="19" style="21" customWidth="1"/>
    <col min="1286" max="1286" width="16.7777777777778" style="21" customWidth="1"/>
    <col min="1287" max="1288" width="6.11111111111111" style="21" customWidth="1"/>
    <col min="1289" max="1536" width="9.11111111111111" style="21"/>
    <col min="1537" max="1537" width="14.1111111111111" style="21" customWidth="1"/>
    <col min="1538" max="1538" width="16.7777777777778" style="21" customWidth="1"/>
    <col min="1539" max="1541" width="19" style="21" customWidth="1"/>
    <col min="1542" max="1542" width="16.7777777777778" style="21" customWidth="1"/>
    <col min="1543" max="1544" width="6.11111111111111" style="21" customWidth="1"/>
    <col min="1545" max="1792" width="9.11111111111111" style="21"/>
    <col min="1793" max="1793" width="14.1111111111111" style="21" customWidth="1"/>
    <col min="1794" max="1794" width="16.7777777777778" style="21" customWidth="1"/>
    <col min="1795" max="1797" width="19" style="21" customWidth="1"/>
    <col min="1798" max="1798" width="16.7777777777778" style="21" customWidth="1"/>
    <col min="1799" max="1800" width="6.11111111111111" style="21" customWidth="1"/>
    <col min="1801" max="2048" width="9.11111111111111" style="21"/>
    <col min="2049" max="2049" width="14.1111111111111" style="21" customWidth="1"/>
    <col min="2050" max="2050" width="16.7777777777778" style="21" customWidth="1"/>
    <col min="2051" max="2053" width="19" style="21" customWidth="1"/>
    <col min="2054" max="2054" width="16.7777777777778" style="21" customWidth="1"/>
    <col min="2055" max="2056" width="6.11111111111111" style="21" customWidth="1"/>
    <col min="2057" max="2304" width="9.11111111111111" style="21"/>
    <col min="2305" max="2305" width="14.1111111111111" style="21" customWidth="1"/>
    <col min="2306" max="2306" width="16.7777777777778" style="21" customWidth="1"/>
    <col min="2307" max="2309" width="19" style="21" customWidth="1"/>
    <col min="2310" max="2310" width="16.7777777777778" style="21" customWidth="1"/>
    <col min="2311" max="2312" width="6.11111111111111" style="21" customWidth="1"/>
    <col min="2313" max="2560" width="9.11111111111111" style="21"/>
    <col min="2561" max="2561" width="14.1111111111111" style="21" customWidth="1"/>
    <col min="2562" max="2562" width="16.7777777777778" style="21" customWidth="1"/>
    <col min="2563" max="2565" width="19" style="21" customWidth="1"/>
    <col min="2566" max="2566" width="16.7777777777778" style="21" customWidth="1"/>
    <col min="2567" max="2568" width="6.11111111111111" style="21" customWidth="1"/>
    <col min="2569" max="2816" width="9.11111111111111" style="21"/>
    <col min="2817" max="2817" width="14.1111111111111" style="21" customWidth="1"/>
    <col min="2818" max="2818" width="16.7777777777778" style="21" customWidth="1"/>
    <col min="2819" max="2821" width="19" style="21" customWidth="1"/>
    <col min="2822" max="2822" width="16.7777777777778" style="21" customWidth="1"/>
    <col min="2823" max="2824" width="6.11111111111111" style="21" customWidth="1"/>
    <col min="2825" max="3072" width="9.11111111111111" style="21"/>
    <col min="3073" max="3073" width="14.1111111111111" style="21" customWidth="1"/>
    <col min="3074" max="3074" width="16.7777777777778" style="21" customWidth="1"/>
    <col min="3075" max="3077" width="19" style="21" customWidth="1"/>
    <col min="3078" max="3078" width="16.7777777777778" style="21" customWidth="1"/>
    <col min="3079" max="3080" width="6.11111111111111" style="21" customWidth="1"/>
    <col min="3081" max="3328" width="9.11111111111111" style="21"/>
    <col min="3329" max="3329" width="14.1111111111111" style="21" customWidth="1"/>
    <col min="3330" max="3330" width="16.7777777777778" style="21" customWidth="1"/>
    <col min="3331" max="3333" width="19" style="21" customWidth="1"/>
    <col min="3334" max="3334" width="16.7777777777778" style="21" customWidth="1"/>
    <col min="3335" max="3336" width="6.11111111111111" style="21" customWidth="1"/>
    <col min="3337" max="3584" width="9.11111111111111" style="21"/>
    <col min="3585" max="3585" width="14.1111111111111" style="21" customWidth="1"/>
    <col min="3586" max="3586" width="16.7777777777778" style="21" customWidth="1"/>
    <col min="3587" max="3589" width="19" style="21" customWidth="1"/>
    <col min="3590" max="3590" width="16.7777777777778" style="21" customWidth="1"/>
    <col min="3591" max="3592" width="6.11111111111111" style="21" customWidth="1"/>
    <col min="3593" max="3840" width="9.11111111111111" style="21"/>
    <col min="3841" max="3841" width="14.1111111111111" style="21" customWidth="1"/>
    <col min="3842" max="3842" width="16.7777777777778" style="21" customWidth="1"/>
    <col min="3843" max="3845" width="19" style="21" customWidth="1"/>
    <col min="3846" max="3846" width="16.7777777777778" style="21" customWidth="1"/>
    <col min="3847" max="3848" width="6.11111111111111" style="21" customWidth="1"/>
    <col min="3849" max="4096" width="9.11111111111111" style="21"/>
    <col min="4097" max="4097" width="14.1111111111111" style="21" customWidth="1"/>
    <col min="4098" max="4098" width="16.7777777777778" style="21" customWidth="1"/>
    <col min="4099" max="4101" width="19" style="21" customWidth="1"/>
    <col min="4102" max="4102" width="16.7777777777778" style="21" customWidth="1"/>
    <col min="4103" max="4104" width="6.11111111111111" style="21" customWidth="1"/>
    <col min="4105" max="4352" width="9.11111111111111" style="21"/>
    <col min="4353" max="4353" width="14.1111111111111" style="21" customWidth="1"/>
    <col min="4354" max="4354" width="16.7777777777778" style="21" customWidth="1"/>
    <col min="4355" max="4357" width="19" style="21" customWidth="1"/>
    <col min="4358" max="4358" width="16.7777777777778" style="21" customWidth="1"/>
    <col min="4359" max="4360" width="6.11111111111111" style="21" customWidth="1"/>
    <col min="4361" max="4608" width="9.11111111111111" style="21"/>
    <col min="4609" max="4609" width="14.1111111111111" style="21" customWidth="1"/>
    <col min="4610" max="4610" width="16.7777777777778" style="21" customWidth="1"/>
    <col min="4611" max="4613" width="19" style="21" customWidth="1"/>
    <col min="4614" max="4614" width="16.7777777777778" style="21" customWidth="1"/>
    <col min="4615" max="4616" width="6.11111111111111" style="21" customWidth="1"/>
    <col min="4617" max="4864" width="9.11111111111111" style="21"/>
    <col min="4865" max="4865" width="14.1111111111111" style="21" customWidth="1"/>
    <col min="4866" max="4866" width="16.7777777777778" style="21" customWidth="1"/>
    <col min="4867" max="4869" width="19" style="21" customWidth="1"/>
    <col min="4870" max="4870" width="16.7777777777778" style="21" customWidth="1"/>
    <col min="4871" max="4872" width="6.11111111111111" style="21" customWidth="1"/>
    <col min="4873" max="5120" width="9.11111111111111" style="21"/>
    <col min="5121" max="5121" width="14.1111111111111" style="21" customWidth="1"/>
    <col min="5122" max="5122" width="16.7777777777778" style="21" customWidth="1"/>
    <col min="5123" max="5125" width="19" style="21" customWidth="1"/>
    <col min="5126" max="5126" width="16.7777777777778" style="21" customWidth="1"/>
    <col min="5127" max="5128" width="6.11111111111111" style="21" customWidth="1"/>
    <col min="5129" max="5376" width="9.11111111111111" style="21"/>
    <col min="5377" max="5377" width="14.1111111111111" style="21" customWidth="1"/>
    <col min="5378" max="5378" width="16.7777777777778" style="21" customWidth="1"/>
    <col min="5379" max="5381" width="19" style="21" customWidth="1"/>
    <col min="5382" max="5382" width="16.7777777777778" style="21" customWidth="1"/>
    <col min="5383" max="5384" width="6.11111111111111" style="21" customWidth="1"/>
    <col min="5385" max="5632" width="9.11111111111111" style="21"/>
    <col min="5633" max="5633" width="14.1111111111111" style="21" customWidth="1"/>
    <col min="5634" max="5634" width="16.7777777777778" style="21" customWidth="1"/>
    <col min="5635" max="5637" width="19" style="21" customWidth="1"/>
    <col min="5638" max="5638" width="16.7777777777778" style="21" customWidth="1"/>
    <col min="5639" max="5640" width="6.11111111111111" style="21" customWidth="1"/>
    <col min="5641" max="5888" width="9.11111111111111" style="21"/>
    <col min="5889" max="5889" width="14.1111111111111" style="21" customWidth="1"/>
    <col min="5890" max="5890" width="16.7777777777778" style="21" customWidth="1"/>
    <col min="5891" max="5893" width="19" style="21" customWidth="1"/>
    <col min="5894" max="5894" width="16.7777777777778" style="21" customWidth="1"/>
    <col min="5895" max="5896" width="6.11111111111111" style="21" customWidth="1"/>
    <col min="5897" max="6144" width="9.11111111111111" style="21"/>
    <col min="6145" max="6145" width="14.1111111111111" style="21" customWidth="1"/>
    <col min="6146" max="6146" width="16.7777777777778" style="21" customWidth="1"/>
    <col min="6147" max="6149" width="19" style="21" customWidth="1"/>
    <col min="6150" max="6150" width="16.7777777777778" style="21" customWidth="1"/>
    <col min="6151" max="6152" width="6.11111111111111" style="21" customWidth="1"/>
    <col min="6153" max="6400" width="9.11111111111111" style="21"/>
    <col min="6401" max="6401" width="14.1111111111111" style="21" customWidth="1"/>
    <col min="6402" max="6402" width="16.7777777777778" style="21" customWidth="1"/>
    <col min="6403" max="6405" width="19" style="21" customWidth="1"/>
    <col min="6406" max="6406" width="16.7777777777778" style="21" customWidth="1"/>
    <col min="6407" max="6408" width="6.11111111111111" style="21" customWidth="1"/>
    <col min="6409" max="6656" width="9.11111111111111" style="21"/>
    <col min="6657" max="6657" width="14.1111111111111" style="21" customWidth="1"/>
    <col min="6658" max="6658" width="16.7777777777778" style="21" customWidth="1"/>
    <col min="6659" max="6661" width="19" style="21" customWidth="1"/>
    <col min="6662" max="6662" width="16.7777777777778" style="21" customWidth="1"/>
    <col min="6663" max="6664" width="6.11111111111111" style="21" customWidth="1"/>
    <col min="6665" max="6912" width="9.11111111111111" style="21"/>
    <col min="6913" max="6913" width="14.1111111111111" style="21" customWidth="1"/>
    <col min="6914" max="6914" width="16.7777777777778" style="21" customWidth="1"/>
    <col min="6915" max="6917" width="19" style="21" customWidth="1"/>
    <col min="6918" max="6918" width="16.7777777777778" style="21" customWidth="1"/>
    <col min="6919" max="6920" width="6.11111111111111" style="21" customWidth="1"/>
    <col min="6921" max="7168" width="9.11111111111111" style="21"/>
    <col min="7169" max="7169" width="14.1111111111111" style="21" customWidth="1"/>
    <col min="7170" max="7170" width="16.7777777777778" style="21" customWidth="1"/>
    <col min="7171" max="7173" width="19" style="21" customWidth="1"/>
    <col min="7174" max="7174" width="16.7777777777778" style="21" customWidth="1"/>
    <col min="7175" max="7176" width="6.11111111111111" style="21" customWidth="1"/>
    <col min="7177" max="7424" width="9.11111111111111" style="21"/>
    <col min="7425" max="7425" width="14.1111111111111" style="21" customWidth="1"/>
    <col min="7426" max="7426" width="16.7777777777778" style="21" customWidth="1"/>
    <col min="7427" max="7429" width="19" style="21" customWidth="1"/>
    <col min="7430" max="7430" width="16.7777777777778" style="21" customWidth="1"/>
    <col min="7431" max="7432" width="6.11111111111111" style="21" customWidth="1"/>
    <col min="7433" max="7680" width="9.11111111111111" style="21"/>
    <col min="7681" max="7681" width="14.1111111111111" style="21" customWidth="1"/>
    <col min="7682" max="7682" width="16.7777777777778" style="21" customWidth="1"/>
    <col min="7683" max="7685" width="19" style="21" customWidth="1"/>
    <col min="7686" max="7686" width="16.7777777777778" style="21" customWidth="1"/>
    <col min="7687" max="7688" width="6.11111111111111" style="21" customWidth="1"/>
    <col min="7689" max="7936" width="9.11111111111111" style="21"/>
    <col min="7937" max="7937" width="14.1111111111111" style="21" customWidth="1"/>
    <col min="7938" max="7938" width="16.7777777777778" style="21" customWidth="1"/>
    <col min="7939" max="7941" width="19" style="21" customWidth="1"/>
    <col min="7942" max="7942" width="16.7777777777778" style="21" customWidth="1"/>
    <col min="7943" max="7944" width="6.11111111111111" style="21" customWidth="1"/>
    <col min="7945" max="8192" width="9.11111111111111" style="21"/>
    <col min="8193" max="8193" width="14.1111111111111" style="21" customWidth="1"/>
    <col min="8194" max="8194" width="16.7777777777778" style="21" customWidth="1"/>
    <col min="8195" max="8197" width="19" style="21" customWidth="1"/>
    <col min="8198" max="8198" width="16.7777777777778" style="21" customWidth="1"/>
    <col min="8199" max="8200" width="6.11111111111111" style="21" customWidth="1"/>
    <col min="8201" max="8448" width="9.11111111111111" style="21"/>
    <col min="8449" max="8449" width="14.1111111111111" style="21" customWidth="1"/>
    <col min="8450" max="8450" width="16.7777777777778" style="21" customWidth="1"/>
    <col min="8451" max="8453" width="19" style="21" customWidth="1"/>
    <col min="8454" max="8454" width="16.7777777777778" style="21" customWidth="1"/>
    <col min="8455" max="8456" width="6.11111111111111" style="21" customWidth="1"/>
    <col min="8457" max="8704" width="9.11111111111111" style="21"/>
    <col min="8705" max="8705" width="14.1111111111111" style="21" customWidth="1"/>
    <col min="8706" max="8706" width="16.7777777777778" style="21" customWidth="1"/>
    <col min="8707" max="8709" width="19" style="21" customWidth="1"/>
    <col min="8710" max="8710" width="16.7777777777778" style="21" customWidth="1"/>
    <col min="8711" max="8712" width="6.11111111111111" style="21" customWidth="1"/>
    <col min="8713" max="8960" width="9.11111111111111" style="21"/>
    <col min="8961" max="8961" width="14.1111111111111" style="21" customWidth="1"/>
    <col min="8962" max="8962" width="16.7777777777778" style="21" customWidth="1"/>
    <col min="8963" max="8965" width="19" style="21" customWidth="1"/>
    <col min="8966" max="8966" width="16.7777777777778" style="21" customWidth="1"/>
    <col min="8967" max="8968" width="6.11111111111111" style="21" customWidth="1"/>
    <col min="8969" max="9216" width="9.11111111111111" style="21"/>
    <col min="9217" max="9217" width="14.1111111111111" style="21" customWidth="1"/>
    <col min="9218" max="9218" width="16.7777777777778" style="21" customWidth="1"/>
    <col min="9219" max="9221" width="19" style="21" customWidth="1"/>
    <col min="9222" max="9222" width="16.7777777777778" style="21" customWidth="1"/>
    <col min="9223" max="9224" width="6.11111111111111" style="21" customWidth="1"/>
    <col min="9225" max="9472" width="9.11111111111111" style="21"/>
    <col min="9473" max="9473" width="14.1111111111111" style="21" customWidth="1"/>
    <col min="9474" max="9474" width="16.7777777777778" style="21" customWidth="1"/>
    <col min="9475" max="9477" width="19" style="21" customWidth="1"/>
    <col min="9478" max="9478" width="16.7777777777778" style="21" customWidth="1"/>
    <col min="9479" max="9480" width="6.11111111111111" style="21" customWidth="1"/>
    <col min="9481" max="9728" width="9.11111111111111" style="21"/>
    <col min="9729" max="9729" width="14.1111111111111" style="21" customWidth="1"/>
    <col min="9730" max="9730" width="16.7777777777778" style="21" customWidth="1"/>
    <col min="9731" max="9733" width="19" style="21" customWidth="1"/>
    <col min="9734" max="9734" width="16.7777777777778" style="21" customWidth="1"/>
    <col min="9735" max="9736" width="6.11111111111111" style="21" customWidth="1"/>
    <col min="9737" max="9984" width="9.11111111111111" style="21"/>
    <col min="9985" max="9985" width="14.1111111111111" style="21" customWidth="1"/>
    <col min="9986" max="9986" width="16.7777777777778" style="21" customWidth="1"/>
    <col min="9987" max="9989" width="19" style="21" customWidth="1"/>
    <col min="9990" max="9990" width="16.7777777777778" style="21" customWidth="1"/>
    <col min="9991" max="9992" width="6.11111111111111" style="21" customWidth="1"/>
    <col min="9993" max="10240" width="9.11111111111111" style="21"/>
    <col min="10241" max="10241" width="14.1111111111111" style="21" customWidth="1"/>
    <col min="10242" max="10242" width="16.7777777777778" style="21" customWidth="1"/>
    <col min="10243" max="10245" width="19" style="21" customWidth="1"/>
    <col min="10246" max="10246" width="16.7777777777778" style="21" customWidth="1"/>
    <col min="10247" max="10248" width="6.11111111111111" style="21" customWidth="1"/>
    <col min="10249" max="10496" width="9.11111111111111" style="21"/>
    <col min="10497" max="10497" width="14.1111111111111" style="21" customWidth="1"/>
    <col min="10498" max="10498" width="16.7777777777778" style="21" customWidth="1"/>
    <col min="10499" max="10501" width="19" style="21" customWidth="1"/>
    <col min="10502" max="10502" width="16.7777777777778" style="21" customWidth="1"/>
    <col min="10503" max="10504" width="6.11111111111111" style="21" customWidth="1"/>
    <col min="10505" max="10752" width="9.11111111111111" style="21"/>
    <col min="10753" max="10753" width="14.1111111111111" style="21" customWidth="1"/>
    <col min="10754" max="10754" width="16.7777777777778" style="21" customWidth="1"/>
    <col min="10755" max="10757" width="19" style="21" customWidth="1"/>
    <col min="10758" max="10758" width="16.7777777777778" style="21" customWidth="1"/>
    <col min="10759" max="10760" width="6.11111111111111" style="21" customWidth="1"/>
    <col min="10761" max="11008" width="9.11111111111111" style="21"/>
    <col min="11009" max="11009" width="14.1111111111111" style="21" customWidth="1"/>
    <col min="11010" max="11010" width="16.7777777777778" style="21" customWidth="1"/>
    <col min="11011" max="11013" width="19" style="21" customWidth="1"/>
    <col min="11014" max="11014" width="16.7777777777778" style="21" customWidth="1"/>
    <col min="11015" max="11016" width="6.11111111111111" style="21" customWidth="1"/>
    <col min="11017" max="11264" width="9.11111111111111" style="21"/>
    <col min="11265" max="11265" width="14.1111111111111" style="21" customWidth="1"/>
    <col min="11266" max="11266" width="16.7777777777778" style="21" customWidth="1"/>
    <col min="11267" max="11269" width="19" style="21" customWidth="1"/>
    <col min="11270" max="11270" width="16.7777777777778" style="21" customWidth="1"/>
    <col min="11271" max="11272" width="6.11111111111111" style="21" customWidth="1"/>
    <col min="11273" max="11520" width="9.11111111111111" style="21"/>
    <col min="11521" max="11521" width="14.1111111111111" style="21" customWidth="1"/>
    <col min="11522" max="11522" width="16.7777777777778" style="21" customWidth="1"/>
    <col min="11523" max="11525" width="19" style="21" customWidth="1"/>
    <col min="11526" max="11526" width="16.7777777777778" style="21" customWidth="1"/>
    <col min="11527" max="11528" width="6.11111111111111" style="21" customWidth="1"/>
    <col min="11529" max="11776" width="9.11111111111111" style="21"/>
    <col min="11777" max="11777" width="14.1111111111111" style="21" customWidth="1"/>
    <col min="11778" max="11778" width="16.7777777777778" style="21" customWidth="1"/>
    <col min="11779" max="11781" width="19" style="21" customWidth="1"/>
    <col min="11782" max="11782" width="16.7777777777778" style="21" customWidth="1"/>
    <col min="11783" max="11784" width="6.11111111111111" style="21" customWidth="1"/>
    <col min="11785" max="12032" width="9.11111111111111" style="21"/>
    <col min="12033" max="12033" width="14.1111111111111" style="21" customWidth="1"/>
    <col min="12034" max="12034" width="16.7777777777778" style="21" customWidth="1"/>
    <col min="12035" max="12037" width="19" style="21" customWidth="1"/>
    <col min="12038" max="12038" width="16.7777777777778" style="21" customWidth="1"/>
    <col min="12039" max="12040" width="6.11111111111111" style="21" customWidth="1"/>
    <col min="12041" max="12288" width="9.11111111111111" style="21"/>
    <col min="12289" max="12289" width="14.1111111111111" style="21" customWidth="1"/>
    <col min="12290" max="12290" width="16.7777777777778" style="21" customWidth="1"/>
    <col min="12291" max="12293" width="19" style="21" customWidth="1"/>
    <col min="12294" max="12294" width="16.7777777777778" style="21" customWidth="1"/>
    <col min="12295" max="12296" width="6.11111111111111" style="21" customWidth="1"/>
    <col min="12297" max="12544" width="9.11111111111111" style="21"/>
    <col min="12545" max="12545" width="14.1111111111111" style="21" customWidth="1"/>
    <col min="12546" max="12546" width="16.7777777777778" style="21" customWidth="1"/>
    <col min="12547" max="12549" width="19" style="21" customWidth="1"/>
    <col min="12550" max="12550" width="16.7777777777778" style="21" customWidth="1"/>
    <col min="12551" max="12552" width="6.11111111111111" style="21" customWidth="1"/>
    <col min="12553" max="12800" width="9.11111111111111" style="21"/>
    <col min="12801" max="12801" width="14.1111111111111" style="21" customWidth="1"/>
    <col min="12802" max="12802" width="16.7777777777778" style="21" customWidth="1"/>
    <col min="12803" max="12805" width="19" style="21" customWidth="1"/>
    <col min="12806" max="12806" width="16.7777777777778" style="21" customWidth="1"/>
    <col min="12807" max="12808" width="6.11111111111111" style="21" customWidth="1"/>
    <col min="12809" max="13056" width="9.11111111111111" style="21"/>
    <col min="13057" max="13057" width="14.1111111111111" style="21" customWidth="1"/>
    <col min="13058" max="13058" width="16.7777777777778" style="21" customWidth="1"/>
    <col min="13059" max="13061" width="19" style="21" customWidth="1"/>
    <col min="13062" max="13062" width="16.7777777777778" style="21" customWidth="1"/>
    <col min="13063" max="13064" width="6.11111111111111" style="21" customWidth="1"/>
    <col min="13065" max="13312" width="9.11111111111111" style="21"/>
    <col min="13313" max="13313" width="14.1111111111111" style="21" customWidth="1"/>
    <col min="13314" max="13314" width="16.7777777777778" style="21" customWidth="1"/>
    <col min="13315" max="13317" width="19" style="21" customWidth="1"/>
    <col min="13318" max="13318" width="16.7777777777778" style="21" customWidth="1"/>
    <col min="13319" max="13320" width="6.11111111111111" style="21" customWidth="1"/>
    <col min="13321" max="13568" width="9.11111111111111" style="21"/>
    <col min="13569" max="13569" width="14.1111111111111" style="21" customWidth="1"/>
    <col min="13570" max="13570" width="16.7777777777778" style="21" customWidth="1"/>
    <col min="13571" max="13573" width="19" style="21" customWidth="1"/>
    <col min="13574" max="13574" width="16.7777777777778" style="21" customWidth="1"/>
    <col min="13575" max="13576" width="6.11111111111111" style="21" customWidth="1"/>
    <col min="13577" max="13824" width="9.11111111111111" style="21"/>
    <col min="13825" max="13825" width="14.1111111111111" style="21" customWidth="1"/>
    <col min="13826" max="13826" width="16.7777777777778" style="21" customWidth="1"/>
    <col min="13827" max="13829" width="19" style="21" customWidth="1"/>
    <col min="13830" max="13830" width="16.7777777777778" style="21" customWidth="1"/>
    <col min="13831" max="13832" width="6.11111111111111" style="21" customWidth="1"/>
    <col min="13833" max="14080" width="9.11111111111111" style="21"/>
    <col min="14081" max="14081" width="14.1111111111111" style="21" customWidth="1"/>
    <col min="14082" max="14082" width="16.7777777777778" style="21" customWidth="1"/>
    <col min="14083" max="14085" width="19" style="21" customWidth="1"/>
    <col min="14086" max="14086" width="16.7777777777778" style="21" customWidth="1"/>
    <col min="14087" max="14088" width="6.11111111111111" style="21" customWidth="1"/>
    <col min="14089" max="14336" width="9.11111111111111" style="21"/>
    <col min="14337" max="14337" width="14.1111111111111" style="21" customWidth="1"/>
    <col min="14338" max="14338" width="16.7777777777778" style="21" customWidth="1"/>
    <col min="14339" max="14341" width="19" style="21" customWidth="1"/>
    <col min="14342" max="14342" width="16.7777777777778" style="21" customWidth="1"/>
    <col min="14343" max="14344" width="6.11111111111111" style="21" customWidth="1"/>
    <col min="14345" max="14592" width="9.11111111111111" style="21"/>
    <col min="14593" max="14593" width="14.1111111111111" style="21" customWidth="1"/>
    <col min="14594" max="14594" width="16.7777777777778" style="21" customWidth="1"/>
    <col min="14595" max="14597" width="19" style="21" customWidth="1"/>
    <col min="14598" max="14598" width="16.7777777777778" style="21" customWidth="1"/>
    <col min="14599" max="14600" width="6.11111111111111" style="21" customWidth="1"/>
    <col min="14601" max="14848" width="9.11111111111111" style="21"/>
    <col min="14849" max="14849" width="14.1111111111111" style="21" customWidth="1"/>
    <col min="14850" max="14850" width="16.7777777777778" style="21" customWidth="1"/>
    <col min="14851" max="14853" width="19" style="21" customWidth="1"/>
    <col min="14854" max="14854" width="16.7777777777778" style="21" customWidth="1"/>
    <col min="14855" max="14856" width="6.11111111111111" style="21" customWidth="1"/>
    <col min="14857" max="15104" width="9.11111111111111" style="21"/>
    <col min="15105" max="15105" width="14.1111111111111" style="21" customWidth="1"/>
    <col min="15106" max="15106" width="16.7777777777778" style="21" customWidth="1"/>
    <col min="15107" max="15109" width="19" style="21" customWidth="1"/>
    <col min="15110" max="15110" width="16.7777777777778" style="21" customWidth="1"/>
    <col min="15111" max="15112" width="6.11111111111111" style="21" customWidth="1"/>
    <col min="15113" max="15360" width="9.11111111111111" style="21"/>
    <col min="15361" max="15361" width="14.1111111111111" style="21" customWidth="1"/>
    <col min="15362" max="15362" width="16.7777777777778" style="21" customWidth="1"/>
    <col min="15363" max="15365" width="19" style="21" customWidth="1"/>
    <col min="15366" max="15366" width="16.7777777777778" style="21" customWidth="1"/>
    <col min="15367" max="15368" width="6.11111111111111" style="21" customWidth="1"/>
    <col min="15369" max="15616" width="9.11111111111111" style="21"/>
    <col min="15617" max="15617" width="14.1111111111111" style="21" customWidth="1"/>
    <col min="15618" max="15618" width="16.7777777777778" style="21" customWidth="1"/>
    <col min="15619" max="15621" width="19" style="21" customWidth="1"/>
    <col min="15622" max="15622" width="16.7777777777778" style="21" customWidth="1"/>
    <col min="15623" max="15624" width="6.11111111111111" style="21" customWidth="1"/>
    <col min="15625" max="15872" width="9.11111111111111" style="21"/>
    <col min="15873" max="15873" width="14.1111111111111" style="21" customWidth="1"/>
    <col min="15874" max="15874" width="16.7777777777778" style="21" customWidth="1"/>
    <col min="15875" max="15877" width="19" style="21" customWidth="1"/>
    <col min="15878" max="15878" width="16.7777777777778" style="21" customWidth="1"/>
    <col min="15879" max="15880" width="6.11111111111111" style="21" customWidth="1"/>
    <col min="15881" max="16128" width="9.11111111111111" style="21"/>
    <col min="16129" max="16129" width="14.1111111111111" style="21" customWidth="1"/>
    <col min="16130" max="16130" width="16.7777777777778" style="21" customWidth="1"/>
    <col min="16131" max="16133" width="19" style="21" customWidth="1"/>
    <col min="16134" max="16134" width="16.7777777777778" style="21" customWidth="1"/>
    <col min="16135" max="16136" width="6.11111111111111" style="21" customWidth="1"/>
    <col min="16137" max="16384" width="9.11111111111111" style="21"/>
  </cols>
  <sheetData>
    <row r="1" ht="24.75" customHeight="1" spans="1:5">
      <c r="A1" s="135" t="s">
        <v>104</v>
      </c>
      <c r="B1" s="1"/>
      <c r="C1" s="1"/>
      <c r="D1" s="1"/>
      <c r="E1" s="1"/>
    </row>
    <row r="2" ht="14.25" spans="1:5">
      <c r="A2" s="22"/>
      <c r="B2" s="57"/>
      <c r="C2" s="57"/>
      <c r="D2" s="57"/>
      <c r="E2" s="58" t="s">
        <v>105</v>
      </c>
    </row>
    <row r="3" ht="14.25" spans="1:5">
      <c r="A3" s="42" t="str">
        <f>一般公共预算财政拨款收入支出决算表!A3</f>
        <v>公开部门：中国共产主义青年团重庆市南岸区委员会（本级）</v>
      </c>
      <c r="B3" s="42"/>
      <c r="E3" s="58" t="s">
        <v>3</v>
      </c>
    </row>
    <row r="4" ht="28.5" customHeight="1" spans="1:5">
      <c r="A4" s="59" t="s">
        <v>106</v>
      </c>
      <c r="B4" s="60"/>
      <c r="C4" s="61" t="s">
        <v>107</v>
      </c>
      <c r="D4" s="62"/>
      <c r="E4" s="63"/>
    </row>
    <row r="5" ht="20.25" customHeight="1" spans="1:5">
      <c r="A5" s="64" t="s">
        <v>108</v>
      </c>
      <c r="B5" s="64" t="s">
        <v>109</v>
      </c>
      <c r="C5" s="64" t="s">
        <v>55</v>
      </c>
      <c r="D5" s="64" t="s">
        <v>110</v>
      </c>
      <c r="E5" s="64" t="s">
        <v>111</v>
      </c>
    </row>
    <row r="6" ht="21" customHeight="1" spans="1:5">
      <c r="A6" s="65" t="s">
        <v>55</v>
      </c>
      <c r="B6" s="66"/>
      <c r="C6" s="67">
        <f>C7+C21+C25+C53</f>
        <v>113.2023</v>
      </c>
      <c r="D6" s="67">
        <f t="shared" ref="D6:E6" si="0">D7+D21+D25+D53</f>
        <v>79.770497</v>
      </c>
      <c r="E6" s="67">
        <f t="shared" si="0"/>
        <v>33.431803</v>
      </c>
    </row>
    <row r="7" ht="21" customHeight="1" spans="1:5">
      <c r="A7" s="68" t="s">
        <v>112</v>
      </c>
      <c r="B7" s="69" t="s">
        <v>113</v>
      </c>
      <c r="C7" s="67">
        <f>SUM(C8:C20)</f>
        <v>79.610497</v>
      </c>
      <c r="D7" s="67">
        <f>SUM(D8:D20)</f>
        <v>79.610497</v>
      </c>
      <c r="E7" s="67">
        <f>SUM(E8:E20)</f>
        <v>0</v>
      </c>
    </row>
    <row r="8" ht="21" customHeight="1" spans="1:5">
      <c r="A8" s="68" t="s">
        <v>114</v>
      </c>
      <c r="B8" s="69" t="s">
        <v>115</v>
      </c>
      <c r="C8" s="67">
        <f t="shared" ref="C8:C55" si="1">SUM(D8:E8)</f>
        <v>17.429567</v>
      </c>
      <c r="D8" s="67">
        <v>17.429567</v>
      </c>
      <c r="E8" s="67"/>
    </row>
    <row r="9" ht="21" customHeight="1" spans="1:5">
      <c r="A9" s="68" t="s">
        <v>116</v>
      </c>
      <c r="B9" s="69" t="s">
        <v>117</v>
      </c>
      <c r="C9" s="70">
        <f t="shared" si="1"/>
        <v>17.2785</v>
      </c>
      <c r="D9" s="67">
        <v>17.2785</v>
      </c>
      <c r="E9" s="67"/>
    </row>
    <row r="10" ht="21" customHeight="1" spans="1:5">
      <c r="A10" s="71" t="s">
        <v>118</v>
      </c>
      <c r="B10" s="69" t="s">
        <v>119</v>
      </c>
      <c r="C10" s="70">
        <f t="shared" si="1"/>
        <v>13.6078</v>
      </c>
      <c r="D10" s="67">
        <v>13.6078</v>
      </c>
      <c r="E10" s="67"/>
    </row>
    <row r="11" ht="21" customHeight="1" spans="1:5">
      <c r="A11" s="68" t="s">
        <v>120</v>
      </c>
      <c r="B11" s="69" t="s">
        <v>121</v>
      </c>
      <c r="C11" s="70">
        <f t="shared" si="1"/>
        <v>7.145197</v>
      </c>
      <c r="D11" s="67">
        <v>7.145197</v>
      </c>
      <c r="E11" s="67"/>
    </row>
    <row r="12" ht="21" customHeight="1" spans="1:5">
      <c r="A12" s="71" t="s">
        <v>122</v>
      </c>
      <c r="B12" s="69" t="s">
        <v>123</v>
      </c>
      <c r="C12" s="70">
        <f t="shared" si="1"/>
        <v>0</v>
      </c>
      <c r="D12" s="67">
        <v>0</v>
      </c>
      <c r="E12" s="67"/>
    </row>
    <row r="13" ht="21" customHeight="1" spans="1:5">
      <c r="A13" s="68" t="s">
        <v>124</v>
      </c>
      <c r="B13" s="69" t="s">
        <v>125</v>
      </c>
      <c r="C13" s="70">
        <f t="shared" si="1"/>
        <v>5.0628</v>
      </c>
      <c r="D13" s="67">
        <v>5.0628</v>
      </c>
      <c r="E13" s="67"/>
    </row>
    <row r="14" ht="21" customHeight="1" spans="1:5">
      <c r="A14" s="71" t="s">
        <v>126</v>
      </c>
      <c r="B14" s="69" t="s">
        <v>127</v>
      </c>
      <c r="C14" s="70">
        <f t="shared" si="1"/>
        <v>2.585</v>
      </c>
      <c r="D14" s="67">
        <v>2.585</v>
      </c>
      <c r="E14" s="67"/>
    </row>
    <row r="15" ht="21" customHeight="1" spans="1:5">
      <c r="A15" s="68" t="s">
        <v>128</v>
      </c>
      <c r="B15" s="69" t="s">
        <v>129</v>
      </c>
      <c r="C15" s="70">
        <f t="shared" si="1"/>
        <v>3.3566</v>
      </c>
      <c r="D15" s="67">
        <v>3.3566</v>
      </c>
      <c r="E15" s="67"/>
    </row>
    <row r="16" ht="21" customHeight="1" spans="1:5">
      <c r="A16" s="71" t="s">
        <v>130</v>
      </c>
      <c r="B16" s="69" t="s">
        <v>131</v>
      </c>
      <c r="C16" s="70">
        <f t="shared" si="1"/>
        <v>0.8</v>
      </c>
      <c r="D16" s="67">
        <v>0.8</v>
      </c>
      <c r="E16" s="67"/>
    </row>
    <row r="17" ht="21" customHeight="1" spans="1:5">
      <c r="A17" s="68" t="s">
        <v>132</v>
      </c>
      <c r="B17" s="69" t="s">
        <v>133</v>
      </c>
      <c r="C17" s="70">
        <f t="shared" si="1"/>
        <v>0.2</v>
      </c>
      <c r="D17" s="67">
        <v>0.2</v>
      </c>
      <c r="E17" s="67"/>
    </row>
    <row r="18" ht="21" customHeight="1" spans="1:5">
      <c r="A18" s="71" t="s">
        <v>134</v>
      </c>
      <c r="B18" s="69" t="s">
        <v>135</v>
      </c>
      <c r="C18" s="70">
        <f t="shared" si="1"/>
        <v>8.317933</v>
      </c>
      <c r="D18" s="67">
        <v>8.317933</v>
      </c>
      <c r="E18" s="67"/>
    </row>
    <row r="19" ht="21" customHeight="1" spans="1:5">
      <c r="A19" s="68" t="s">
        <v>136</v>
      </c>
      <c r="B19" s="69" t="s">
        <v>137</v>
      </c>
      <c r="C19" s="70">
        <f t="shared" si="1"/>
        <v>0</v>
      </c>
      <c r="D19" s="67">
        <v>0</v>
      </c>
      <c r="E19" s="67"/>
    </row>
    <row r="20" ht="21" customHeight="1" spans="1:5">
      <c r="A20" s="71" t="s">
        <v>138</v>
      </c>
      <c r="B20" s="139" t="s">
        <v>139</v>
      </c>
      <c r="C20" s="70">
        <f t="shared" si="1"/>
        <v>3.8271</v>
      </c>
      <c r="D20" s="67">
        <v>3.8271</v>
      </c>
      <c r="E20" s="67"/>
    </row>
    <row r="21" ht="21" customHeight="1" spans="1:5">
      <c r="A21" s="71" t="s">
        <v>140</v>
      </c>
      <c r="B21" s="69" t="s">
        <v>141</v>
      </c>
      <c r="C21" s="67">
        <f>SUM(C22:C24)</f>
        <v>0.16</v>
      </c>
      <c r="D21" s="67">
        <f t="shared" ref="D21:E21" si="2">SUM(D22:D24)</f>
        <v>0.16</v>
      </c>
      <c r="E21" s="67">
        <f t="shared" si="2"/>
        <v>0</v>
      </c>
    </row>
    <row r="22" ht="21" customHeight="1" spans="1:5">
      <c r="A22" s="71" t="s">
        <v>142</v>
      </c>
      <c r="B22" s="69" t="s">
        <v>143</v>
      </c>
      <c r="C22" s="67">
        <f t="shared" si="1"/>
        <v>0</v>
      </c>
      <c r="D22" s="67"/>
      <c r="E22" s="67"/>
    </row>
    <row r="23" ht="21" customHeight="1" spans="1:5">
      <c r="A23" s="71" t="s">
        <v>144</v>
      </c>
      <c r="B23" s="69" t="s">
        <v>145</v>
      </c>
      <c r="C23" s="67">
        <f t="shared" si="1"/>
        <v>0.16</v>
      </c>
      <c r="D23" s="67">
        <v>0.16</v>
      </c>
      <c r="E23" s="67"/>
    </row>
    <row r="24" ht="21" customHeight="1" spans="1:5">
      <c r="A24" s="139" t="s">
        <v>146</v>
      </c>
      <c r="B24" s="139" t="s">
        <v>146</v>
      </c>
      <c r="C24" s="67">
        <f t="shared" si="1"/>
        <v>0</v>
      </c>
      <c r="D24" s="67"/>
      <c r="E24" s="67"/>
    </row>
    <row r="25" ht="21" customHeight="1" spans="1:5">
      <c r="A25" s="71" t="s">
        <v>147</v>
      </c>
      <c r="B25" s="69" t="s">
        <v>148</v>
      </c>
      <c r="C25" s="67">
        <f>SUM(C26:C52)</f>
        <v>32.891003</v>
      </c>
      <c r="D25" s="67">
        <f t="shared" ref="D25:E25" si="3">SUM(D26:D52)</f>
        <v>0</v>
      </c>
      <c r="E25" s="67">
        <f t="shared" si="3"/>
        <v>32.891003</v>
      </c>
    </row>
    <row r="26" ht="21" customHeight="1" spans="1:5">
      <c r="A26" s="71" t="s">
        <v>149</v>
      </c>
      <c r="B26" s="69" t="s">
        <v>150</v>
      </c>
      <c r="C26" s="67">
        <f t="shared" si="1"/>
        <v>5.22102</v>
      </c>
      <c r="D26" s="67"/>
      <c r="E26" s="67">
        <v>5.22102</v>
      </c>
    </row>
    <row r="27" ht="21" customHeight="1" spans="1:5">
      <c r="A27" s="71" t="s">
        <v>151</v>
      </c>
      <c r="B27" s="69" t="s">
        <v>152</v>
      </c>
      <c r="C27" s="70">
        <f t="shared" si="1"/>
        <v>0</v>
      </c>
      <c r="D27" s="67"/>
      <c r="E27" s="67">
        <v>0</v>
      </c>
    </row>
    <row r="28" ht="21" customHeight="1" spans="1:5">
      <c r="A28" s="71" t="s">
        <v>153</v>
      </c>
      <c r="B28" s="69" t="s">
        <v>154</v>
      </c>
      <c r="C28" s="70">
        <f t="shared" si="1"/>
        <v>2.6999</v>
      </c>
      <c r="D28" s="67"/>
      <c r="E28" s="67">
        <v>2.6999</v>
      </c>
    </row>
    <row r="29" ht="21" customHeight="1" spans="1:5">
      <c r="A29" s="71" t="s">
        <v>155</v>
      </c>
      <c r="B29" s="69" t="s">
        <v>156</v>
      </c>
      <c r="C29" s="70">
        <f t="shared" si="1"/>
        <v>0.074</v>
      </c>
      <c r="D29" s="67"/>
      <c r="E29" s="67">
        <v>0.074</v>
      </c>
    </row>
    <row r="30" ht="21" customHeight="1" spans="1:5">
      <c r="A30" s="71" t="s">
        <v>157</v>
      </c>
      <c r="B30" s="69" t="s">
        <v>158</v>
      </c>
      <c r="C30" s="70">
        <f t="shared" si="1"/>
        <v>0.022</v>
      </c>
      <c r="D30" s="67"/>
      <c r="E30" s="67">
        <v>0.022</v>
      </c>
    </row>
    <row r="31" ht="21" customHeight="1" spans="1:5">
      <c r="A31" s="71" t="s">
        <v>159</v>
      </c>
      <c r="B31" s="69" t="s">
        <v>160</v>
      </c>
      <c r="C31" s="70">
        <f t="shared" si="1"/>
        <v>0.605116</v>
      </c>
      <c r="D31" s="67"/>
      <c r="E31" s="67">
        <v>0.605116</v>
      </c>
    </row>
    <row r="32" ht="21" customHeight="1" spans="1:5">
      <c r="A32" s="71" t="s">
        <v>161</v>
      </c>
      <c r="B32" s="69" t="s">
        <v>162</v>
      </c>
      <c r="C32" s="70">
        <f t="shared" si="1"/>
        <v>1.653895</v>
      </c>
      <c r="D32" s="67"/>
      <c r="E32" s="67">
        <v>1.653895</v>
      </c>
    </row>
    <row r="33" ht="21" customHeight="1" spans="1:5">
      <c r="A33" s="71" t="s">
        <v>163</v>
      </c>
      <c r="B33" s="69" t="s">
        <v>164</v>
      </c>
      <c r="C33" s="70">
        <f t="shared" si="1"/>
        <v>0</v>
      </c>
      <c r="D33" s="67"/>
      <c r="E33" s="67">
        <v>0</v>
      </c>
    </row>
    <row r="34" ht="21" customHeight="1" spans="1:5">
      <c r="A34" s="71" t="s">
        <v>165</v>
      </c>
      <c r="B34" s="69" t="s">
        <v>166</v>
      </c>
      <c r="C34" s="70">
        <f t="shared" si="1"/>
        <v>0.15918</v>
      </c>
      <c r="D34" s="67"/>
      <c r="E34" s="67">
        <v>0.15918</v>
      </c>
    </row>
    <row r="35" ht="21" customHeight="1" spans="1:5">
      <c r="A35" s="71" t="s">
        <v>167</v>
      </c>
      <c r="B35" s="69" t="s">
        <v>168</v>
      </c>
      <c r="C35" s="70">
        <f t="shared" si="1"/>
        <v>9.366788</v>
      </c>
      <c r="D35" s="67"/>
      <c r="E35" s="67">
        <v>9.366788</v>
      </c>
    </row>
    <row r="36" ht="21" customHeight="1" spans="1:5">
      <c r="A36" s="71" t="s">
        <v>169</v>
      </c>
      <c r="B36" s="69" t="s">
        <v>170</v>
      </c>
      <c r="C36" s="70">
        <f t="shared" si="1"/>
        <v>0</v>
      </c>
      <c r="D36" s="67"/>
      <c r="E36" s="67">
        <v>0</v>
      </c>
    </row>
    <row r="37" ht="21" customHeight="1" spans="1:5">
      <c r="A37" s="71" t="s">
        <v>171</v>
      </c>
      <c r="B37" s="69" t="s">
        <v>172</v>
      </c>
      <c r="C37" s="70">
        <f t="shared" si="1"/>
        <v>0.304</v>
      </c>
      <c r="D37" s="67"/>
      <c r="E37" s="67">
        <v>0.304</v>
      </c>
    </row>
    <row r="38" ht="21" customHeight="1" spans="1:5">
      <c r="A38" s="71" t="s">
        <v>173</v>
      </c>
      <c r="B38" s="69" t="s">
        <v>174</v>
      </c>
      <c r="C38" s="70">
        <f t="shared" si="1"/>
        <v>0.18</v>
      </c>
      <c r="D38" s="67"/>
      <c r="E38" s="67">
        <v>0.18</v>
      </c>
    </row>
    <row r="39" ht="21" customHeight="1" spans="1:5">
      <c r="A39" s="71" t="s">
        <v>175</v>
      </c>
      <c r="B39" s="69" t="s">
        <v>176</v>
      </c>
      <c r="C39" s="70">
        <f t="shared" si="1"/>
        <v>0</v>
      </c>
      <c r="D39" s="67"/>
      <c r="E39" s="67">
        <v>0</v>
      </c>
    </row>
    <row r="40" ht="21" customHeight="1" spans="1:5">
      <c r="A40" s="71" t="s">
        <v>177</v>
      </c>
      <c r="B40" s="69" t="s">
        <v>178</v>
      </c>
      <c r="C40" s="70">
        <f t="shared" si="1"/>
        <v>0</v>
      </c>
      <c r="D40" s="67"/>
      <c r="E40" s="67">
        <v>0</v>
      </c>
    </row>
    <row r="41" ht="21" customHeight="1" spans="1:5">
      <c r="A41" s="71" t="s">
        <v>179</v>
      </c>
      <c r="B41" s="69" t="s">
        <v>180</v>
      </c>
      <c r="C41" s="70">
        <f t="shared" si="1"/>
        <v>0</v>
      </c>
      <c r="D41" s="67"/>
      <c r="E41" s="67">
        <v>0</v>
      </c>
    </row>
    <row r="42" ht="21" customHeight="1" spans="1:5">
      <c r="A42" s="71" t="s">
        <v>181</v>
      </c>
      <c r="B42" s="69" t="s">
        <v>182</v>
      </c>
      <c r="C42" s="70">
        <f t="shared" si="1"/>
        <v>0</v>
      </c>
      <c r="D42" s="67"/>
      <c r="E42" s="67">
        <v>0</v>
      </c>
    </row>
    <row r="43" ht="21" customHeight="1" spans="1:5">
      <c r="A43" s="71" t="s">
        <v>183</v>
      </c>
      <c r="B43" s="69" t="s">
        <v>184</v>
      </c>
      <c r="C43" s="70">
        <f t="shared" si="1"/>
        <v>0</v>
      </c>
      <c r="D43" s="67"/>
      <c r="E43" s="67">
        <v>0</v>
      </c>
    </row>
    <row r="44" ht="21" customHeight="1" spans="1:5">
      <c r="A44" s="71" t="s">
        <v>185</v>
      </c>
      <c r="B44" s="69" t="s">
        <v>186</v>
      </c>
      <c r="C44" s="70">
        <f t="shared" si="1"/>
        <v>0</v>
      </c>
      <c r="D44" s="67"/>
      <c r="E44" s="67">
        <v>0</v>
      </c>
    </row>
    <row r="45" ht="21" customHeight="1" spans="1:5">
      <c r="A45" s="71" t="s">
        <v>187</v>
      </c>
      <c r="B45" s="69" t="s">
        <v>188</v>
      </c>
      <c r="C45" s="70">
        <f t="shared" si="1"/>
        <v>0</v>
      </c>
      <c r="D45" s="67"/>
      <c r="E45" s="67">
        <v>0</v>
      </c>
    </row>
    <row r="46" ht="21" customHeight="1" spans="1:5">
      <c r="A46" s="71" t="s">
        <v>189</v>
      </c>
      <c r="B46" s="69" t="s">
        <v>190</v>
      </c>
      <c r="C46" s="70">
        <f t="shared" si="1"/>
        <v>0</v>
      </c>
      <c r="D46" s="67"/>
      <c r="E46" s="67">
        <v>0</v>
      </c>
    </row>
    <row r="47" ht="21" customHeight="1" spans="1:5">
      <c r="A47" s="71" t="s">
        <v>191</v>
      </c>
      <c r="B47" s="69" t="s">
        <v>192</v>
      </c>
      <c r="C47" s="70">
        <f t="shared" si="1"/>
        <v>7.902172</v>
      </c>
      <c r="D47" s="67"/>
      <c r="E47" s="67">
        <v>7.902172</v>
      </c>
    </row>
    <row r="48" ht="21" customHeight="1" spans="1:5">
      <c r="A48" s="71" t="s">
        <v>193</v>
      </c>
      <c r="B48" s="69" t="s">
        <v>194</v>
      </c>
      <c r="C48" s="70">
        <f t="shared" si="1"/>
        <v>1</v>
      </c>
      <c r="D48" s="67"/>
      <c r="E48" s="67">
        <v>1</v>
      </c>
    </row>
    <row r="49" ht="21" customHeight="1" spans="1:5">
      <c r="A49" s="71" t="s">
        <v>195</v>
      </c>
      <c r="B49" s="69" t="s">
        <v>196</v>
      </c>
      <c r="C49" s="70">
        <f t="shared" si="1"/>
        <v>0</v>
      </c>
      <c r="D49" s="67"/>
      <c r="E49" s="67">
        <v>0</v>
      </c>
    </row>
    <row r="50" ht="21" customHeight="1" spans="1:5">
      <c r="A50" s="71" t="s">
        <v>197</v>
      </c>
      <c r="B50" s="69" t="s">
        <v>198</v>
      </c>
      <c r="C50" s="67">
        <f t="shared" si="1"/>
        <v>3.702932</v>
      </c>
      <c r="D50" s="67"/>
      <c r="E50" s="67">
        <v>3.702932</v>
      </c>
    </row>
    <row r="51" ht="21" customHeight="1" spans="1:5">
      <c r="A51" s="71" t="s">
        <v>199</v>
      </c>
      <c r="B51" s="69" t="s">
        <v>200</v>
      </c>
      <c r="C51" s="67">
        <f t="shared" si="1"/>
        <v>0</v>
      </c>
      <c r="D51" s="67"/>
      <c r="E51" s="67">
        <v>0</v>
      </c>
    </row>
    <row r="52" ht="21" customHeight="1" spans="1:5">
      <c r="A52" s="71" t="s">
        <v>201</v>
      </c>
      <c r="B52" s="69" t="s">
        <v>202</v>
      </c>
      <c r="C52" s="67">
        <f t="shared" si="1"/>
        <v>0</v>
      </c>
      <c r="D52" s="67"/>
      <c r="E52" s="67">
        <v>0</v>
      </c>
    </row>
    <row r="53" ht="21" customHeight="1" spans="1:5">
      <c r="A53" s="71" t="s">
        <v>203</v>
      </c>
      <c r="B53" s="69" t="s">
        <v>204</v>
      </c>
      <c r="C53" s="67">
        <f>SUM(C54:C55)</f>
        <v>0.5408</v>
      </c>
      <c r="D53" s="67">
        <f t="shared" ref="D53:E53" si="4">SUM(D54:D55)</f>
        <v>0</v>
      </c>
      <c r="E53" s="67">
        <f t="shared" si="4"/>
        <v>0.5408</v>
      </c>
    </row>
    <row r="54" ht="21" customHeight="1" spans="1:5">
      <c r="A54" s="71" t="s">
        <v>205</v>
      </c>
      <c r="B54" s="69" t="s">
        <v>206</v>
      </c>
      <c r="C54" s="67">
        <f t="shared" si="1"/>
        <v>0.5408</v>
      </c>
      <c r="D54" s="67"/>
      <c r="E54" s="67">
        <v>0.5408</v>
      </c>
    </row>
    <row r="55" ht="21" customHeight="1" spans="1:5">
      <c r="A55" s="71" t="s">
        <v>207</v>
      </c>
      <c r="B55" s="69" t="s">
        <v>208</v>
      </c>
      <c r="C55" s="67">
        <f t="shared" si="1"/>
        <v>0</v>
      </c>
      <c r="D55" s="67"/>
      <c r="E55" s="67"/>
    </row>
    <row r="56" ht="21" customHeight="1" spans="1:5">
      <c r="A56" s="71"/>
      <c r="B56" s="69" t="s">
        <v>44</v>
      </c>
      <c r="C56" s="72"/>
      <c r="D56" s="73"/>
      <c r="E56" s="73"/>
    </row>
    <row r="57" ht="21" customHeight="1" spans="1:5">
      <c r="A57" s="139" t="s">
        <v>146</v>
      </c>
      <c r="B57" s="139" t="s">
        <v>209</v>
      </c>
      <c r="C57" s="73"/>
      <c r="D57" s="73"/>
      <c r="E57" s="73"/>
    </row>
    <row r="58" ht="21.75" customHeight="1" spans="1:5">
      <c r="A58" s="74" t="s">
        <v>210</v>
      </c>
      <c r="B58" s="74"/>
      <c r="C58" s="74"/>
      <c r="D58" s="74"/>
      <c r="E58" s="74"/>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row r="64" customHeight="1" spans="3:5">
      <c r="C64" s="75"/>
      <c r="D64" s="75"/>
      <c r="E64" s="75"/>
    </row>
    <row r="65" customHeight="1" spans="3:5">
      <c r="C65" s="75"/>
      <c r="D65" s="75"/>
      <c r="E65" s="75"/>
    </row>
    <row r="66" customHeight="1" spans="3:5">
      <c r="C66" s="75"/>
      <c r="D66" s="75"/>
      <c r="E66" s="75"/>
    </row>
    <row r="67" customHeight="1" spans="3:5">
      <c r="C67" s="75"/>
      <c r="D67" s="75"/>
      <c r="E67" s="75"/>
    </row>
    <row r="68" customHeight="1" spans="3:5">
      <c r="C68" s="75"/>
      <c r="D68" s="75"/>
      <c r="E68" s="75"/>
    </row>
    <row r="69" customHeight="1" spans="3:5">
      <c r="C69" s="75"/>
      <c r="D69" s="75"/>
      <c r="E69" s="75"/>
    </row>
    <row r="70" customHeight="1" spans="3:5">
      <c r="C70" s="75"/>
      <c r="D70" s="75"/>
      <c r="E70" s="75"/>
    </row>
    <row r="71" customHeight="1" spans="3:5">
      <c r="C71" s="75"/>
      <c r="D71" s="75"/>
      <c r="E71" s="75"/>
    </row>
    <row r="72" customHeight="1" spans="3:5">
      <c r="C72" s="75"/>
      <c r="D72" s="75"/>
      <c r="E72" s="75"/>
    </row>
    <row r="73" customHeight="1" spans="3:5">
      <c r="C73" s="75"/>
      <c r="D73" s="75"/>
      <c r="E73" s="75"/>
    </row>
    <row r="74" customHeight="1" spans="3:5">
      <c r="C74" s="75"/>
      <c r="D74" s="75"/>
      <c r="E74" s="75"/>
    </row>
    <row r="75" customHeight="1" spans="3:5">
      <c r="C75" s="75"/>
      <c r="D75" s="75"/>
      <c r="E75" s="75"/>
    </row>
    <row r="76" customHeight="1" spans="3:5">
      <c r="C76" s="75"/>
      <c r="D76" s="75"/>
      <c r="E76" s="75"/>
    </row>
    <row r="77" customHeight="1" spans="3:5">
      <c r="C77" s="75"/>
      <c r="D77" s="75"/>
      <c r="E77" s="75"/>
    </row>
    <row r="78" customHeight="1" spans="3:5">
      <c r="C78" s="75"/>
      <c r="D78" s="75"/>
      <c r="E78" s="75"/>
    </row>
    <row r="79" customHeight="1" spans="3:5">
      <c r="C79" s="75"/>
      <c r="D79" s="75"/>
      <c r="E79" s="75"/>
    </row>
    <row r="80" customHeight="1" spans="3:5">
      <c r="C80" s="75"/>
      <c r="D80" s="75"/>
      <c r="E80" s="75"/>
    </row>
    <row r="81" customHeight="1" spans="3:5">
      <c r="C81" s="75"/>
      <c r="D81" s="75"/>
      <c r="E81" s="75"/>
    </row>
    <row r="82" customHeight="1" spans="3:5">
      <c r="C82" s="75"/>
      <c r="D82" s="75"/>
      <c r="E82" s="75"/>
    </row>
    <row r="83" customHeight="1" spans="3:5">
      <c r="C83" s="75"/>
      <c r="D83" s="75"/>
      <c r="E83" s="75"/>
    </row>
    <row r="84" customHeight="1" spans="3:5">
      <c r="C84" s="75"/>
      <c r="D84" s="75"/>
      <c r="E84" s="75"/>
    </row>
    <row r="85" customHeight="1" spans="3:5">
      <c r="C85" s="75"/>
      <c r="D85" s="75"/>
      <c r="E85" s="75"/>
    </row>
    <row r="86" customHeight="1" spans="3:5">
      <c r="C86" s="75"/>
      <c r="D86" s="75"/>
      <c r="E86" s="75"/>
    </row>
    <row r="87" customHeight="1" spans="3:5">
      <c r="C87" s="75"/>
      <c r="D87" s="75"/>
      <c r="E87" s="75"/>
    </row>
    <row r="88" customHeight="1" spans="3:5">
      <c r="C88" s="75"/>
      <c r="D88" s="75"/>
      <c r="E88" s="75"/>
    </row>
    <row r="89" customHeight="1" spans="3:5">
      <c r="C89" s="75"/>
      <c r="D89" s="75"/>
      <c r="E89" s="75"/>
    </row>
    <row r="90" customHeight="1" spans="3:5">
      <c r="C90" s="75"/>
      <c r="D90" s="75"/>
      <c r="E90" s="75"/>
    </row>
    <row r="91" customHeight="1" spans="3:5">
      <c r="C91" s="75"/>
      <c r="D91" s="75"/>
      <c r="E91" s="75"/>
    </row>
    <row r="92" customHeight="1" spans="3:5">
      <c r="C92" s="75"/>
      <c r="D92" s="75"/>
      <c r="E92" s="75"/>
    </row>
    <row r="93" customHeight="1" spans="3:5">
      <c r="C93" s="75"/>
      <c r="D93" s="75"/>
      <c r="E93" s="75"/>
    </row>
    <row r="94" customHeight="1" spans="3:5">
      <c r="C94" s="75"/>
      <c r="D94" s="75"/>
      <c r="E94" s="75"/>
    </row>
    <row r="95" customHeight="1" spans="3:5">
      <c r="C95" s="75"/>
      <c r="D95" s="75"/>
      <c r="E95" s="75"/>
    </row>
    <row r="96" customHeight="1" spans="3:5">
      <c r="C96" s="75"/>
      <c r="D96" s="75"/>
      <c r="E96" s="75"/>
    </row>
    <row r="97" customHeight="1" spans="3:5">
      <c r="C97" s="75"/>
      <c r="D97" s="75"/>
      <c r="E97" s="75"/>
    </row>
    <row r="98" customHeight="1" spans="3:5">
      <c r="C98" s="75"/>
      <c r="D98" s="75"/>
      <c r="E98" s="75"/>
    </row>
  </sheetData>
  <mergeCells count="5">
    <mergeCell ref="A1:E1"/>
    <mergeCell ref="A4:B4"/>
    <mergeCell ref="C4:E4"/>
    <mergeCell ref="A6:B6"/>
    <mergeCell ref="A58:E58"/>
  </mergeCells>
  <printOptions horizontalCentered="1"/>
  <pageMargins left="0.984027777777778" right="0.590277777777778" top="0.786805555555556" bottom="0.786805555555556" header="0.314583333333333" footer="0.314583333333333"/>
  <pageSetup paperSize="9" scale="99" fitToHeight="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A16" sqref="$A16:$XFD16"/>
    </sheetView>
  </sheetViews>
  <sheetFormatPr defaultColWidth="9" defaultRowHeight="14.25" outlineLevelCol="7"/>
  <cols>
    <col min="1" max="1" width="13" style="37" customWidth="1"/>
    <col min="2" max="2" width="43.3333333333333" style="38" customWidth="1"/>
    <col min="3" max="4" width="14.7777777777778" style="38" customWidth="1"/>
    <col min="5" max="5" width="15.3333333333333" style="39" customWidth="1"/>
    <col min="6" max="6" width="14.6666666666667" style="39" customWidth="1"/>
    <col min="7" max="7" width="16" style="39" customWidth="1"/>
    <col min="8" max="8" width="14.4444444444444" style="38" customWidth="1"/>
    <col min="9" max="255" width="9.33333333333333" style="38"/>
    <col min="256" max="258" width="7.66666666666667" style="38" customWidth="1"/>
    <col min="259" max="259" width="55.1111111111111" style="38" customWidth="1"/>
    <col min="260" max="260" width="27.7777777777778" style="38" customWidth="1"/>
    <col min="261" max="263" width="19.1111111111111" style="38" customWidth="1"/>
    <col min="264" max="511" width="9.33333333333333" style="38"/>
    <col min="512" max="514" width="7.66666666666667" style="38" customWidth="1"/>
    <col min="515" max="515" width="55.1111111111111" style="38" customWidth="1"/>
    <col min="516" max="516" width="27.7777777777778" style="38" customWidth="1"/>
    <col min="517" max="519" width="19.1111111111111" style="38" customWidth="1"/>
    <col min="520" max="767" width="9.33333333333333" style="38"/>
    <col min="768" max="770" width="7.66666666666667" style="38" customWidth="1"/>
    <col min="771" max="771" width="55.1111111111111" style="38" customWidth="1"/>
    <col min="772" max="772" width="27.7777777777778" style="38" customWidth="1"/>
    <col min="773" max="775" width="19.1111111111111" style="38" customWidth="1"/>
    <col min="776" max="1023" width="9.33333333333333" style="38"/>
    <col min="1024" max="1026" width="7.66666666666667" style="38" customWidth="1"/>
    <col min="1027" max="1027" width="55.1111111111111" style="38" customWidth="1"/>
    <col min="1028" max="1028" width="27.7777777777778" style="38" customWidth="1"/>
    <col min="1029" max="1031" width="19.1111111111111" style="38" customWidth="1"/>
    <col min="1032" max="1279" width="9.33333333333333" style="38"/>
    <col min="1280" max="1282" width="7.66666666666667" style="38" customWidth="1"/>
    <col min="1283" max="1283" width="55.1111111111111" style="38" customWidth="1"/>
    <col min="1284" max="1284" width="27.7777777777778" style="38" customWidth="1"/>
    <col min="1285" max="1287" width="19.1111111111111" style="38" customWidth="1"/>
    <col min="1288" max="1535" width="9.33333333333333" style="38"/>
    <col min="1536" max="1538" width="7.66666666666667" style="38" customWidth="1"/>
    <col min="1539" max="1539" width="55.1111111111111" style="38" customWidth="1"/>
    <col min="1540" max="1540" width="27.7777777777778" style="38" customWidth="1"/>
    <col min="1541" max="1543" width="19.1111111111111" style="38" customWidth="1"/>
    <col min="1544" max="1791" width="9.33333333333333" style="38"/>
    <col min="1792" max="1794" width="7.66666666666667" style="38" customWidth="1"/>
    <col min="1795" max="1795" width="55.1111111111111" style="38" customWidth="1"/>
    <col min="1796" max="1796" width="27.7777777777778" style="38" customWidth="1"/>
    <col min="1797" max="1799" width="19.1111111111111" style="38" customWidth="1"/>
    <col min="1800" max="2047" width="9.33333333333333" style="38"/>
    <col min="2048" max="2050" width="7.66666666666667" style="38" customWidth="1"/>
    <col min="2051" max="2051" width="55.1111111111111" style="38" customWidth="1"/>
    <col min="2052" max="2052" width="27.7777777777778" style="38" customWidth="1"/>
    <col min="2053" max="2055" width="19.1111111111111" style="38" customWidth="1"/>
    <col min="2056" max="2303" width="9.33333333333333" style="38"/>
    <col min="2304" max="2306" width="7.66666666666667" style="38" customWidth="1"/>
    <col min="2307" max="2307" width="55.1111111111111" style="38" customWidth="1"/>
    <col min="2308" max="2308" width="27.7777777777778" style="38" customWidth="1"/>
    <col min="2309" max="2311" width="19.1111111111111" style="38" customWidth="1"/>
    <col min="2312" max="2559" width="9.33333333333333" style="38"/>
    <col min="2560" max="2562" width="7.66666666666667" style="38" customWidth="1"/>
    <col min="2563" max="2563" width="55.1111111111111" style="38" customWidth="1"/>
    <col min="2564" max="2564" width="27.7777777777778" style="38" customWidth="1"/>
    <col min="2565" max="2567" width="19.1111111111111" style="38" customWidth="1"/>
    <col min="2568" max="2815" width="9.33333333333333" style="38"/>
    <col min="2816" max="2818" width="7.66666666666667" style="38" customWidth="1"/>
    <col min="2819" max="2819" width="55.1111111111111" style="38" customWidth="1"/>
    <col min="2820" max="2820" width="27.7777777777778" style="38" customWidth="1"/>
    <col min="2821" max="2823" width="19.1111111111111" style="38" customWidth="1"/>
    <col min="2824" max="3071" width="9.33333333333333" style="38"/>
    <col min="3072" max="3074" width="7.66666666666667" style="38" customWidth="1"/>
    <col min="3075" max="3075" width="55.1111111111111" style="38" customWidth="1"/>
    <col min="3076" max="3076" width="27.7777777777778" style="38" customWidth="1"/>
    <col min="3077" max="3079" width="19.1111111111111" style="38" customWidth="1"/>
    <col min="3080" max="3327" width="9.33333333333333" style="38"/>
    <col min="3328" max="3330" width="7.66666666666667" style="38" customWidth="1"/>
    <col min="3331" max="3331" width="55.1111111111111" style="38" customWidth="1"/>
    <col min="3332" max="3332" width="27.7777777777778" style="38" customWidth="1"/>
    <col min="3333" max="3335" width="19.1111111111111" style="38" customWidth="1"/>
    <col min="3336" max="3583" width="9.33333333333333" style="38"/>
    <col min="3584" max="3586" width="7.66666666666667" style="38" customWidth="1"/>
    <col min="3587" max="3587" width="55.1111111111111" style="38" customWidth="1"/>
    <col min="3588" max="3588" width="27.7777777777778" style="38" customWidth="1"/>
    <col min="3589" max="3591" width="19.1111111111111" style="38" customWidth="1"/>
    <col min="3592" max="3839" width="9.33333333333333" style="38"/>
    <col min="3840" max="3842" width="7.66666666666667" style="38" customWidth="1"/>
    <col min="3843" max="3843" width="55.1111111111111" style="38" customWidth="1"/>
    <col min="3844" max="3844" width="27.7777777777778" style="38" customWidth="1"/>
    <col min="3845" max="3847" width="19.1111111111111" style="38" customWidth="1"/>
    <col min="3848" max="4095" width="9.33333333333333" style="38"/>
    <col min="4096" max="4098" width="7.66666666666667" style="38" customWidth="1"/>
    <col min="4099" max="4099" width="55.1111111111111" style="38" customWidth="1"/>
    <col min="4100" max="4100" width="27.7777777777778" style="38" customWidth="1"/>
    <col min="4101" max="4103" width="19.1111111111111" style="38" customWidth="1"/>
    <col min="4104" max="4351" width="9.33333333333333" style="38"/>
    <col min="4352" max="4354" width="7.66666666666667" style="38" customWidth="1"/>
    <col min="4355" max="4355" width="55.1111111111111" style="38" customWidth="1"/>
    <col min="4356" max="4356" width="27.7777777777778" style="38" customWidth="1"/>
    <col min="4357" max="4359" width="19.1111111111111" style="38" customWidth="1"/>
    <col min="4360" max="4607" width="9.33333333333333" style="38"/>
    <col min="4608" max="4610" width="7.66666666666667" style="38" customWidth="1"/>
    <col min="4611" max="4611" width="55.1111111111111" style="38" customWidth="1"/>
    <col min="4612" max="4612" width="27.7777777777778" style="38" customWidth="1"/>
    <col min="4613" max="4615" width="19.1111111111111" style="38" customWidth="1"/>
    <col min="4616" max="4863" width="9.33333333333333" style="38"/>
    <col min="4864" max="4866" width="7.66666666666667" style="38" customWidth="1"/>
    <col min="4867" max="4867" width="55.1111111111111" style="38" customWidth="1"/>
    <col min="4868" max="4868" width="27.7777777777778" style="38" customWidth="1"/>
    <col min="4869" max="4871" width="19.1111111111111" style="38" customWidth="1"/>
    <col min="4872" max="5119" width="9.33333333333333" style="38"/>
    <col min="5120" max="5122" width="7.66666666666667" style="38" customWidth="1"/>
    <col min="5123" max="5123" width="55.1111111111111" style="38" customWidth="1"/>
    <col min="5124" max="5124" width="27.7777777777778" style="38" customWidth="1"/>
    <col min="5125" max="5127" width="19.1111111111111" style="38" customWidth="1"/>
    <col min="5128" max="5375" width="9.33333333333333" style="38"/>
    <col min="5376" max="5378" width="7.66666666666667" style="38" customWidth="1"/>
    <col min="5379" max="5379" width="55.1111111111111" style="38" customWidth="1"/>
    <col min="5380" max="5380" width="27.7777777777778" style="38" customWidth="1"/>
    <col min="5381" max="5383" width="19.1111111111111" style="38" customWidth="1"/>
    <col min="5384" max="5631" width="9.33333333333333" style="38"/>
    <col min="5632" max="5634" width="7.66666666666667" style="38" customWidth="1"/>
    <col min="5635" max="5635" width="55.1111111111111" style="38" customWidth="1"/>
    <col min="5636" max="5636" width="27.7777777777778" style="38" customWidth="1"/>
    <col min="5637" max="5639" width="19.1111111111111" style="38" customWidth="1"/>
    <col min="5640" max="5887" width="9.33333333333333" style="38"/>
    <col min="5888" max="5890" width="7.66666666666667" style="38" customWidth="1"/>
    <col min="5891" max="5891" width="55.1111111111111" style="38" customWidth="1"/>
    <col min="5892" max="5892" width="27.7777777777778" style="38" customWidth="1"/>
    <col min="5893" max="5895" width="19.1111111111111" style="38" customWidth="1"/>
    <col min="5896" max="6143" width="9.33333333333333" style="38"/>
    <col min="6144" max="6146" width="7.66666666666667" style="38" customWidth="1"/>
    <col min="6147" max="6147" width="55.1111111111111" style="38" customWidth="1"/>
    <col min="6148" max="6148" width="27.7777777777778" style="38" customWidth="1"/>
    <col min="6149" max="6151" width="19.1111111111111" style="38" customWidth="1"/>
    <col min="6152" max="6399" width="9.33333333333333" style="38"/>
    <col min="6400" max="6402" width="7.66666666666667" style="38" customWidth="1"/>
    <col min="6403" max="6403" width="55.1111111111111" style="38" customWidth="1"/>
    <col min="6404" max="6404" width="27.7777777777778" style="38" customWidth="1"/>
    <col min="6405" max="6407" width="19.1111111111111" style="38" customWidth="1"/>
    <col min="6408" max="6655" width="9.33333333333333" style="38"/>
    <col min="6656" max="6658" width="7.66666666666667" style="38" customWidth="1"/>
    <col min="6659" max="6659" width="55.1111111111111" style="38" customWidth="1"/>
    <col min="6660" max="6660" width="27.7777777777778" style="38" customWidth="1"/>
    <col min="6661" max="6663" width="19.1111111111111" style="38" customWidth="1"/>
    <col min="6664" max="6911" width="9.33333333333333" style="38"/>
    <col min="6912" max="6914" width="7.66666666666667" style="38" customWidth="1"/>
    <col min="6915" max="6915" width="55.1111111111111" style="38" customWidth="1"/>
    <col min="6916" max="6916" width="27.7777777777778" style="38" customWidth="1"/>
    <col min="6917" max="6919" width="19.1111111111111" style="38" customWidth="1"/>
    <col min="6920" max="7167" width="9.33333333333333" style="38"/>
    <col min="7168" max="7170" width="7.66666666666667" style="38" customWidth="1"/>
    <col min="7171" max="7171" width="55.1111111111111" style="38" customWidth="1"/>
    <col min="7172" max="7172" width="27.7777777777778" style="38" customWidth="1"/>
    <col min="7173" max="7175" width="19.1111111111111" style="38" customWidth="1"/>
    <col min="7176" max="7423" width="9.33333333333333" style="38"/>
    <col min="7424" max="7426" width="7.66666666666667" style="38" customWidth="1"/>
    <col min="7427" max="7427" width="55.1111111111111" style="38" customWidth="1"/>
    <col min="7428" max="7428" width="27.7777777777778" style="38" customWidth="1"/>
    <col min="7429" max="7431" width="19.1111111111111" style="38" customWidth="1"/>
    <col min="7432" max="7679" width="9.33333333333333" style="38"/>
    <col min="7680" max="7682" width="7.66666666666667" style="38" customWidth="1"/>
    <col min="7683" max="7683" width="55.1111111111111" style="38" customWidth="1"/>
    <col min="7684" max="7684" width="27.7777777777778" style="38" customWidth="1"/>
    <col min="7685" max="7687" width="19.1111111111111" style="38" customWidth="1"/>
    <col min="7688" max="7935" width="9.33333333333333" style="38"/>
    <col min="7936" max="7938" width="7.66666666666667" style="38" customWidth="1"/>
    <col min="7939" max="7939" width="55.1111111111111" style="38" customWidth="1"/>
    <col min="7940" max="7940" width="27.7777777777778" style="38" customWidth="1"/>
    <col min="7941" max="7943" width="19.1111111111111" style="38" customWidth="1"/>
    <col min="7944" max="8191" width="9.33333333333333" style="38"/>
    <col min="8192" max="8194" width="7.66666666666667" style="38" customWidth="1"/>
    <col min="8195" max="8195" width="55.1111111111111" style="38" customWidth="1"/>
    <col min="8196" max="8196" width="27.7777777777778" style="38" customWidth="1"/>
    <col min="8197" max="8199" width="19.1111111111111" style="38" customWidth="1"/>
    <col min="8200" max="8447" width="9.33333333333333" style="38"/>
    <col min="8448" max="8450" width="7.66666666666667" style="38" customWidth="1"/>
    <col min="8451" max="8451" width="55.1111111111111" style="38" customWidth="1"/>
    <col min="8452" max="8452" width="27.7777777777778" style="38" customWidth="1"/>
    <col min="8453" max="8455" width="19.1111111111111" style="38" customWidth="1"/>
    <col min="8456" max="8703" width="9.33333333333333" style="38"/>
    <col min="8704" max="8706" width="7.66666666666667" style="38" customWidth="1"/>
    <col min="8707" max="8707" width="55.1111111111111" style="38" customWidth="1"/>
    <col min="8708" max="8708" width="27.7777777777778" style="38" customWidth="1"/>
    <col min="8709" max="8711" width="19.1111111111111" style="38" customWidth="1"/>
    <col min="8712" max="8959" width="9.33333333333333" style="38"/>
    <col min="8960" max="8962" width="7.66666666666667" style="38" customWidth="1"/>
    <col min="8963" max="8963" width="55.1111111111111" style="38" customWidth="1"/>
    <col min="8964" max="8964" width="27.7777777777778" style="38" customWidth="1"/>
    <col min="8965" max="8967" width="19.1111111111111" style="38" customWidth="1"/>
    <col min="8968" max="9215" width="9.33333333333333" style="38"/>
    <col min="9216" max="9218" width="7.66666666666667" style="38" customWidth="1"/>
    <col min="9219" max="9219" width="55.1111111111111" style="38" customWidth="1"/>
    <col min="9220" max="9220" width="27.7777777777778" style="38" customWidth="1"/>
    <col min="9221" max="9223" width="19.1111111111111" style="38" customWidth="1"/>
    <col min="9224" max="9471" width="9.33333333333333" style="38"/>
    <col min="9472" max="9474" width="7.66666666666667" style="38" customWidth="1"/>
    <col min="9475" max="9475" width="55.1111111111111" style="38" customWidth="1"/>
    <col min="9476" max="9476" width="27.7777777777778" style="38" customWidth="1"/>
    <col min="9477" max="9479" width="19.1111111111111" style="38" customWidth="1"/>
    <col min="9480" max="9727" width="9.33333333333333" style="38"/>
    <col min="9728" max="9730" width="7.66666666666667" style="38" customWidth="1"/>
    <col min="9731" max="9731" width="55.1111111111111" style="38" customWidth="1"/>
    <col min="9732" max="9732" width="27.7777777777778" style="38" customWidth="1"/>
    <col min="9733" max="9735" width="19.1111111111111" style="38" customWidth="1"/>
    <col min="9736" max="9983" width="9.33333333333333" style="38"/>
    <col min="9984" max="9986" width="7.66666666666667" style="38" customWidth="1"/>
    <col min="9987" max="9987" width="55.1111111111111" style="38" customWidth="1"/>
    <col min="9988" max="9988" width="27.7777777777778" style="38" customWidth="1"/>
    <col min="9989" max="9991" width="19.1111111111111" style="38" customWidth="1"/>
    <col min="9992" max="10239" width="9.33333333333333" style="38"/>
    <col min="10240" max="10242" width="7.66666666666667" style="38" customWidth="1"/>
    <col min="10243" max="10243" width="55.1111111111111" style="38" customWidth="1"/>
    <col min="10244" max="10244" width="27.7777777777778" style="38" customWidth="1"/>
    <col min="10245" max="10247" width="19.1111111111111" style="38" customWidth="1"/>
    <col min="10248" max="10495" width="9.33333333333333" style="38"/>
    <col min="10496" max="10498" width="7.66666666666667" style="38" customWidth="1"/>
    <col min="10499" max="10499" width="55.1111111111111" style="38" customWidth="1"/>
    <col min="10500" max="10500" width="27.7777777777778" style="38" customWidth="1"/>
    <col min="10501" max="10503" width="19.1111111111111" style="38" customWidth="1"/>
    <col min="10504" max="10751" width="9.33333333333333" style="38"/>
    <col min="10752" max="10754" width="7.66666666666667" style="38" customWidth="1"/>
    <col min="10755" max="10755" width="55.1111111111111" style="38" customWidth="1"/>
    <col min="10756" max="10756" width="27.7777777777778" style="38" customWidth="1"/>
    <col min="10757" max="10759" width="19.1111111111111" style="38" customWidth="1"/>
    <col min="10760" max="11007" width="9.33333333333333" style="38"/>
    <col min="11008" max="11010" width="7.66666666666667" style="38" customWidth="1"/>
    <col min="11011" max="11011" width="55.1111111111111" style="38" customWidth="1"/>
    <col min="11012" max="11012" width="27.7777777777778" style="38" customWidth="1"/>
    <col min="11013" max="11015" width="19.1111111111111" style="38" customWidth="1"/>
    <col min="11016" max="11263" width="9.33333333333333" style="38"/>
    <col min="11264" max="11266" width="7.66666666666667" style="38" customWidth="1"/>
    <col min="11267" max="11267" width="55.1111111111111" style="38" customWidth="1"/>
    <col min="11268" max="11268" width="27.7777777777778" style="38" customWidth="1"/>
    <col min="11269" max="11271" width="19.1111111111111" style="38" customWidth="1"/>
    <col min="11272" max="11519" width="9.33333333333333" style="38"/>
    <col min="11520" max="11522" width="7.66666666666667" style="38" customWidth="1"/>
    <col min="11523" max="11523" width="55.1111111111111" style="38" customWidth="1"/>
    <col min="11524" max="11524" width="27.7777777777778" style="38" customWidth="1"/>
    <col min="11525" max="11527" width="19.1111111111111" style="38" customWidth="1"/>
    <col min="11528" max="11775" width="9.33333333333333" style="38"/>
    <col min="11776" max="11778" width="7.66666666666667" style="38" customWidth="1"/>
    <col min="11779" max="11779" width="55.1111111111111" style="38" customWidth="1"/>
    <col min="11780" max="11780" width="27.7777777777778" style="38" customWidth="1"/>
    <col min="11781" max="11783" width="19.1111111111111" style="38" customWidth="1"/>
    <col min="11784" max="12031" width="9.33333333333333" style="38"/>
    <col min="12032" max="12034" width="7.66666666666667" style="38" customWidth="1"/>
    <col min="12035" max="12035" width="55.1111111111111" style="38" customWidth="1"/>
    <col min="12036" max="12036" width="27.7777777777778" style="38" customWidth="1"/>
    <col min="12037" max="12039" width="19.1111111111111" style="38" customWidth="1"/>
    <col min="12040" max="12287" width="9.33333333333333" style="38"/>
    <col min="12288" max="12290" width="7.66666666666667" style="38" customWidth="1"/>
    <col min="12291" max="12291" width="55.1111111111111" style="38" customWidth="1"/>
    <col min="12292" max="12292" width="27.7777777777778" style="38" customWidth="1"/>
    <col min="12293" max="12295" width="19.1111111111111" style="38" customWidth="1"/>
    <col min="12296" max="12543" width="9.33333333333333" style="38"/>
    <col min="12544" max="12546" width="7.66666666666667" style="38" customWidth="1"/>
    <col min="12547" max="12547" width="55.1111111111111" style="38" customWidth="1"/>
    <col min="12548" max="12548" width="27.7777777777778" style="38" customWidth="1"/>
    <col min="12549" max="12551" width="19.1111111111111" style="38" customWidth="1"/>
    <col min="12552" max="12799" width="9.33333333333333" style="38"/>
    <col min="12800" max="12802" width="7.66666666666667" style="38" customWidth="1"/>
    <col min="12803" max="12803" width="55.1111111111111" style="38" customWidth="1"/>
    <col min="12804" max="12804" width="27.7777777777778" style="38" customWidth="1"/>
    <col min="12805" max="12807" width="19.1111111111111" style="38" customWidth="1"/>
    <col min="12808" max="13055" width="9.33333333333333" style="38"/>
    <col min="13056" max="13058" width="7.66666666666667" style="38" customWidth="1"/>
    <col min="13059" max="13059" width="55.1111111111111" style="38" customWidth="1"/>
    <col min="13060" max="13060" width="27.7777777777778" style="38" customWidth="1"/>
    <col min="13061" max="13063" width="19.1111111111111" style="38" customWidth="1"/>
    <col min="13064" max="13311" width="9.33333333333333" style="38"/>
    <col min="13312" max="13314" width="7.66666666666667" style="38" customWidth="1"/>
    <col min="13315" max="13315" width="55.1111111111111" style="38" customWidth="1"/>
    <col min="13316" max="13316" width="27.7777777777778" style="38" customWidth="1"/>
    <col min="13317" max="13319" width="19.1111111111111" style="38" customWidth="1"/>
    <col min="13320" max="13567" width="9.33333333333333" style="38"/>
    <col min="13568" max="13570" width="7.66666666666667" style="38" customWidth="1"/>
    <col min="13571" max="13571" width="55.1111111111111" style="38" customWidth="1"/>
    <col min="13572" max="13572" width="27.7777777777778" style="38" customWidth="1"/>
    <col min="13573" max="13575" width="19.1111111111111" style="38" customWidth="1"/>
    <col min="13576" max="13823" width="9.33333333333333" style="38"/>
    <col min="13824" max="13826" width="7.66666666666667" style="38" customWidth="1"/>
    <col min="13827" max="13827" width="55.1111111111111" style="38" customWidth="1"/>
    <col min="13828" max="13828" width="27.7777777777778" style="38" customWidth="1"/>
    <col min="13829" max="13831" width="19.1111111111111" style="38" customWidth="1"/>
    <col min="13832" max="14079" width="9.33333333333333" style="38"/>
    <col min="14080" max="14082" width="7.66666666666667" style="38" customWidth="1"/>
    <col min="14083" max="14083" width="55.1111111111111" style="38" customWidth="1"/>
    <col min="14084" max="14084" width="27.7777777777778" style="38" customWidth="1"/>
    <col min="14085" max="14087" width="19.1111111111111" style="38" customWidth="1"/>
    <col min="14088" max="14335" width="9.33333333333333" style="38"/>
    <col min="14336" max="14338" width="7.66666666666667" style="38" customWidth="1"/>
    <col min="14339" max="14339" width="55.1111111111111" style="38" customWidth="1"/>
    <col min="14340" max="14340" width="27.7777777777778" style="38" customWidth="1"/>
    <col min="14341" max="14343" width="19.1111111111111" style="38" customWidth="1"/>
    <col min="14344" max="14591" width="9.33333333333333" style="38"/>
    <col min="14592" max="14594" width="7.66666666666667" style="38" customWidth="1"/>
    <col min="14595" max="14595" width="55.1111111111111" style="38" customWidth="1"/>
    <col min="14596" max="14596" width="27.7777777777778" style="38" customWidth="1"/>
    <col min="14597" max="14599" width="19.1111111111111" style="38" customWidth="1"/>
    <col min="14600" max="14847" width="9.33333333333333" style="38"/>
    <col min="14848" max="14850" width="7.66666666666667" style="38" customWidth="1"/>
    <col min="14851" max="14851" width="55.1111111111111" style="38" customWidth="1"/>
    <col min="14852" max="14852" width="27.7777777777778" style="38" customWidth="1"/>
    <col min="14853" max="14855" width="19.1111111111111" style="38" customWidth="1"/>
    <col min="14856" max="15103" width="9.33333333333333" style="38"/>
    <col min="15104" max="15106" width="7.66666666666667" style="38" customWidth="1"/>
    <col min="15107" max="15107" width="55.1111111111111" style="38" customWidth="1"/>
    <col min="15108" max="15108" width="27.7777777777778" style="38" customWidth="1"/>
    <col min="15109" max="15111" width="19.1111111111111" style="38" customWidth="1"/>
    <col min="15112" max="15359" width="9.33333333333333" style="38"/>
    <col min="15360" max="15362" width="7.66666666666667" style="38" customWidth="1"/>
    <col min="15363" max="15363" width="55.1111111111111" style="38" customWidth="1"/>
    <col min="15364" max="15364" width="27.7777777777778" style="38" customWidth="1"/>
    <col min="15365" max="15367" width="19.1111111111111" style="38" customWidth="1"/>
    <col min="15368" max="15615" width="9.33333333333333" style="38"/>
    <col min="15616" max="15618" width="7.66666666666667" style="38" customWidth="1"/>
    <col min="15619" max="15619" width="55.1111111111111" style="38" customWidth="1"/>
    <col min="15620" max="15620" width="27.7777777777778" style="38" customWidth="1"/>
    <col min="15621" max="15623" width="19.1111111111111" style="38" customWidth="1"/>
    <col min="15624" max="15871" width="9.33333333333333" style="38"/>
    <col min="15872" max="15874" width="7.66666666666667" style="38" customWidth="1"/>
    <col min="15875" max="15875" width="55.1111111111111" style="38" customWidth="1"/>
    <col min="15876" max="15876" width="27.7777777777778" style="38" customWidth="1"/>
    <col min="15877" max="15879" width="19.1111111111111" style="38" customWidth="1"/>
    <col min="15880" max="16127" width="9.33333333333333" style="38"/>
    <col min="16128" max="16130" width="7.66666666666667" style="38" customWidth="1"/>
    <col min="16131" max="16131" width="55.1111111111111" style="38" customWidth="1"/>
    <col min="16132" max="16132" width="27.7777777777778" style="38" customWidth="1"/>
    <col min="16133" max="16135" width="19.1111111111111" style="38" customWidth="1"/>
    <col min="16136" max="16384" width="9.33333333333333" style="38"/>
  </cols>
  <sheetData>
    <row r="1" ht="22.5" spans="1:8">
      <c r="A1" s="135" t="s">
        <v>211</v>
      </c>
      <c r="B1" s="1"/>
      <c r="C1" s="1"/>
      <c r="D1" s="1"/>
      <c r="E1" s="1"/>
      <c r="F1" s="1"/>
      <c r="G1" s="1"/>
      <c r="H1" s="1"/>
    </row>
    <row r="2" ht="15" customHeight="1" spans="1:8">
      <c r="A2" s="22"/>
      <c r="B2" s="40"/>
      <c r="C2" s="40"/>
      <c r="D2" s="40"/>
      <c r="E2" s="40"/>
      <c r="F2" s="41"/>
      <c r="G2" s="19"/>
      <c r="H2" s="19" t="s">
        <v>212</v>
      </c>
    </row>
    <row r="3" ht="15" customHeight="1" spans="1:8">
      <c r="A3" s="42" t="str">
        <f>一般公共预算财政拨款基本支出决算表!A3</f>
        <v>公开部门：中国共产主义青年团重庆市南岸区委员会（本级）</v>
      </c>
      <c r="B3" s="42"/>
      <c r="C3" s="43"/>
      <c r="D3" s="44"/>
      <c r="E3" s="41"/>
      <c r="F3" s="41"/>
      <c r="G3" s="41"/>
      <c r="H3" s="19" t="s">
        <v>3</v>
      </c>
    </row>
    <row r="4" ht="20.25" customHeight="1" spans="1:8">
      <c r="A4" s="45" t="s">
        <v>51</v>
      </c>
      <c r="B4" s="46" t="s">
        <v>52</v>
      </c>
      <c r="C4" s="46" t="s">
        <v>37</v>
      </c>
      <c r="D4" s="47" t="s">
        <v>100</v>
      </c>
      <c r="E4" s="47" t="s">
        <v>213</v>
      </c>
      <c r="F4" s="47"/>
      <c r="G4" s="47"/>
      <c r="H4" s="47" t="s">
        <v>38</v>
      </c>
    </row>
    <row r="5" ht="20.25" customHeight="1" spans="1:8">
      <c r="A5" s="48"/>
      <c r="B5" s="46"/>
      <c r="C5" s="46"/>
      <c r="D5" s="47"/>
      <c r="E5" s="47" t="s">
        <v>55</v>
      </c>
      <c r="F5" s="47" t="s">
        <v>81</v>
      </c>
      <c r="G5" s="47" t="s">
        <v>82</v>
      </c>
      <c r="H5" s="47"/>
    </row>
    <row r="6" ht="21" customHeight="1" spans="1:8">
      <c r="A6" s="49" t="s">
        <v>55</v>
      </c>
      <c r="B6" s="49"/>
      <c r="C6" s="50"/>
      <c r="D6" s="51"/>
      <c r="E6" s="51"/>
      <c r="F6" s="51"/>
      <c r="G6" s="51"/>
      <c r="H6" s="50"/>
    </row>
    <row r="7" ht="21" customHeight="1" spans="1:8">
      <c r="A7" s="52">
        <v>208</v>
      </c>
      <c r="B7" s="52" t="s">
        <v>214</v>
      </c>
      <c r="C7" s="50"/>
      <c r="D7" s="51"/>
      <c r="E7" s="51"/>
      <c r="F7" s="51"/>
      <c r="G7" s="51"/>
      <c r="H7" s="50"/>
    </row>
    <row r="8" ht="21" customHeight="1" spans="1:8">
      <c r="A8" s="52">
        <v>20822</v>
      </c>
      <c r="B8" s="52" t="s">
        <v>215</v>
      </c>
      <c r="C8" s="50"/>
      <c r="D8" s="51"/>
      <c r="E8" s="51"/>
      <c r="F8" s="51"/>
      <c r="G8" s="51"/>
      <c r="H8" s="50"/>
    </row>
    <row r="9" ht="21" customHeight="1" spans="1:8">
      <c r="A9" s="52">
        <v>2082201</v>
      </c>
      <c r="B9" s="52" t="s">
        <v>216</v>
      </c>
      <c r="C9" s="50"/>
      <c r="D9" s="51"/>
      <c r="E9" s="51"/>
      <c r="F9" s="51"/>
      <c r="G9" s="51"/>
      <c r="H9" s="50"/>
    </row>
    <row r="10" ht="21" customHeight="1" spans="1:8">
      <c r="A10" s="139" t="s">
        <v>217</v>
      </c>
      <c r="B10" s="139" t="s">
        <v>217</v>
      </c>
      <c r="C10" s="50"/>
      <c r="D10" s="50"/>
      <c r="E10" s="50"/>
      <c r="F10" s="50"/>
      <c r="G10" s="50"/>
      <c r="H10" s="50"/>
    </row>
    <row r="11" ht="21" customHeight="1" spans="1:8">
      <c r="A11" s="52">
        <v>212</v>
      </c>
      <c r="B11" s="52" t="s">
        <v>218</v>
      </c>
      <c r="C11" s="50"/>
      <c r="D11" s="50"/>
      <c r="E11" s="50"/>
      <c r="F11" s="50"/>
      <c r="G11" s="50"/>
      <c r="H11" s="50"/>
    </row>
    <row r="12" ht="21" customHeight="1" spans="1:8">
      <c r="A12" s="52">
        <v>21207</v>
      </c>
      <c r="B12" s="53" t="s">
        <v>219</v>
      </c>
      <c r="C12" s="50"/>
      <c r="D12" s="50"/>
      <c r="E12" s="50"/>
      <c r="F12" s="50"/>
      <c r="G12" s="50"/>
      <c r="H12" s="50"/>
    </row>
    <row r="13" s="36" customFormat="1" ht="21" customHeight="1" spans="1:8">
      <c r="A13" s="52">
        <v>2120702</v>
      </c>
      <c r="B13" s="52" t="s">
        <v>220</v>
      </c>
      <c r="C13" s="50"/>
      <c r="D13" s="50"/>
      <c r="E13" s="50"/>
      <c r="F13" s="50"/>
      <c r="G13" s="54"/>
      <c r="H13" s="54"/>
    </row>
    <row r="14" ht="21" customHeight="1" spans="1:8">
      <c r="A14" s="139" t="s">
        <v>217</v>
      </c>
      <c r="B14" s="139" t="s">
        <v>217</v>
      </c>
      <c r="C14" s="50"/>
      <c r="D14" s="50"/>
      <c r="E14" s="50"/>
      <c r="F14" s="50"/>
      <c r="G14" s="50"/>
      <c r="H14" s="50"/>
    </row>
    <row r="15" ht="21" customHeight="1" spans="1:8">
      <c r="A15" s="55" t="s">
        <v>221</v>
      </c>
      <c r="B15" s="56"/>
      <c r="C15" s="56"/>
      <c r="D15" s="56"/>
      <c r="E15" s="56"/>
      <c r="F15" s="56"/>
      <c r="G15" s="56"/>
      <c r="H15" s="56"/>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A7:E14 H6:IU15 B16: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32" sqref="C32"/>
    </sheetView>
  </sheetViews>
  <sheetFormatPr defaultColWidth="9" defaultRowHeight="11.25" outlineLevelCol="4"/>
  <cols>
    <col min="1" max="1" width="46.7777777777778"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5" t="s">
        <v>222</v>
      </c>
      <c r="B1" s="1"/>
      <c r="C1" s="1"/>
      <c r="D1" s="1"/>
      <c r="E1" s="1"/>
    </row>
    <row r="2" ht="15" customHeight="1" spans="1:5">
      <c r="A2" s="22"/>
      <c r="B2" s="23"/>
      <c r="C2" s="23"/>
      <c r="D2" s="23"/>
      <c r="E2" s="19" t="s">
        <v>223</v>
      </c>
    </row>
    <row r="3" ht="13.5" spans="1:5">
      <c r="A3" s="24" t="str">
        <f>政府性基金预算财政拨款收入支出决算表!A3</f>
        <v>公开部门：中国共产主义青年团重庆市南岸区委员会（本级）</v>
      </c>
      <c r="B3" s="23"/>
      <c r="C3" s="25"/>
      <c r="D3" s="23"/>
      <c r="E3" s="19" t="s">
        <v>3</v>
      </c>
    </row>
    <row r="4" ht="17.25" customHeight="1" spans="1:5">
      <c r="A4" s="26" t="s">
        <v>224</v>
      </c>
      <c r="B4" s="26" t="s">
        <v>225</v>
      </c>
      <c r="C4" s="26" t="s">
        <v>7</v>
      </c>
      <c r="D4" s="26" t="s">
        <v>224</v>
      </c>
      <c r="E4" s="26" t="s">
        <v>7</v>
      </c>
    </row>
    <row r="5" ht="17.25" customHeight="1" spans="1:5">
      <c r="A5" s="27" t="s">
        <v>226</v>
      </c>
      <c r="B5" s="28" t="s">
        <v>227</v>
      </c>
      <c r="C5" s="28" t="s">
        <v>227</v>
      </c>
      <c r="D5" s="27" t="s">
        <v>228</v>
      </c>
      <c r="E5" s="29">
        <v>33.431803</v>
      </c>
    </row>
    <row r="6" ht="17.25" customHeight="1" spans="1:5">
      <c r="A6" s="27" t="s">
        <v>229</v>
      </c>
      <c r="B6" s="29"/>
      <c r="C6" s="29"/>
      <c r="D6" s="30" t="s">
        <v>230</v>
      </c>
      <c r="E6" s="29">
        <v>33.431803</v>
      </c>
    </row>
    <row r="7" ht="17.25" customHeight="1" spans="1:5">
      <c r="A7" s="30" t="s">
        <v>231</v>
      </c>
      <c r="B7" s="29"/>
      <c r="C7" s="29"/>
      <c r="D7" s="30" t="s">
        <v>232</v>
      </c>
      <c r="E7" s="31"/>
    </row>
    <row r="8" ht="17.25" customHeight="1" spans="1:5">
      <c r="A8" s="30" t="s">
        <v>233</v>
      </c>
      <c r="B8" s="29"/>
      <c r="C8" s="29"/>
      <c r="D8" s="27" t="s">
        <v>234</v>
      </c>
      <c r="E8" s="28" t="s">
        <v>235</v>
      </c>
    </row>
    <row r="9" ht="17.25" customHeight="1" spans="1:5">
      <c r="A9" s="30" t="s">
        <v>236</v>
      </c>
      <c r="B9" s="31"/>
      <c r="C9" s="31"/>
      <c r="D9" s="30" t="s">
        <v>237</v>
      </c>
      <c r="E9" s="28" t="s">
        <v>227</v>
      </c>
    </row>
    <row r="10" ht="17.25" customHeight="1" spans="1:5">
      <c r="A10" s="30" t="s">
        <v>238</v>
      </c>
      <c r="B10" s="29"/>
      <c r="C10" s="29"/>
      <c r="D10" s="30" t="s">
        <v>239</v>
      </c>
      <c r="E10" s="32"/>
    </row>
    <row r="11" ht="17.25" customHeight="1" spans="1:5">
      <c r="A11" s="30" t="s">
        <v>240</v>
      </c>
      <c r="B11" s="29">
        <v>2</v>
      </c>
      <c r="C11" s="29">
        <v>0.1065</v>
      </c>
      <c r="D11" s="30" t="s">
        <v>241</v>
      </c>
      <c r="E11" s="31"/>
    </row>
    <row r="12" ht="17.25" customHeight="1" spans="1:5">
      <c r="A12" s="30" t="s">
        <v>242</v>
      </c>
      <c r="B12" s="29">
        <v>2</v>
      </c>
      <c r="C12" s="29">
        <v>0.1065</v>
      </c>
      <c r="D12" s="30" t="s">
        <v>243</v>
      </c>
      <c r="E12" s="32"/>
    </row>
    <row r="13" ht="17.25" customHeight="1" spans="1:5">
      <c r="A13" s="30" t="s">
        <v>244</v>
      </c>
      <c r="B13" s="31"/>
      <c r="C13" s="31"/>
      <c r="D13" s="30" t="s">
        <v>245</v>
      </c>
      <c r="E13" s="31" t="s">
        <v>44</v>
      </c>
    </row>
    <row r="14" ht="17.25" customHeight="1" spans="1:5">
      <c r="A14" s="30" t="s">
        <v>246</v>
      </c>
      <c r="B14" s="31" t="s">
        <v>44</v>
      </c>
      <c r="C14" s="31"/>
      <c r="D14" s="30" t="s">
        <v>247</v>
      </c>
      <c r="E14" s="31" t="s">
        <v>44</v>
      </c>
    </row>
    <row r="15" ht="17.25" customHeight="1" spans="1:5">
      <c r="A15" s="27" t="s">
        <v>248</v>
      </c>
      <c r="B15" s="28" t="s">
        <v>227</v>
      </c>
      <c r="C15" s="28"/>
      <c r="D15" s="30" t="s">
        <v>249</v>
      </c>
      <c r="E15" s="31" t="s">
        <v>44</v>
      </c>
    </row>
    <row r="16" ht="17.25" customHeight="1" spans="1:5">
      <c r="A16" s="30" t="s">
        <v>250</v>
      </c>
      <c r="B16" s="28" t="s">
        <v>227</v>
      </c>
      <c r="C16" s="32"/>
      <c r="D16" s="30" t="s">
        <v>251</v>
      </c>
      <c r="E16" s="31" t="s">
        <v>44</v>
      </c>
    </row>
    <row r="17" ht="17.25" customHeight="1" spans="1:5">
      <c r="A17" s="30" t="s">
        <v>252</v>
      </c>
      <c r="B17" s="28" t="s">
        <v>227</v>
      </c>
      <c r="C17" s="32"/>
      <c r="D17" s="30" t="s">
        <v>253</v>
      </c>
      <c r="E17" s="31" t="s">
        <v>44</v>
      </c>
    </row>
    <row r="18" ht="17.25" customHeight="1" spans="1:5">
      <c r="A18" s="30" t="s">
        <v>254</v>
      </c>
      <c r="B18" s="28" t="s">
        <v>227</v>
      </c>
      <c r="C18" s="31"/>
      <c r="D18" s="30" t="s">
        <v>255</v>
      </c>
      <c r="E18" s="30" t="s">
        <v>235</v>
      </c>
    </row>
    <row r="19" ht="17.25" customHeight="1" spans="1:5">
      <c r="A19" s="30" t="s">
        <v>256</v>
      </c>
      <c r="B19" s="28" t="s">
        <v>227</v>
      </c>
      <c r="C19" s="32"/>
      <c r="D19" s="30" t="s">
        <v>257</v>
      </c>
      <c r="E19" s="30" t="s">
        <v>235</v>
      </c>
    </row>
    <row r="20" ht="17.25" customHeight="1" spans="1:5">
      <c r="A20" s="30" t="s">
        <v>258</v>
      </c>
      <c r="B20" s="28" t="s">
        <v>227</v>
      </c>
      <c r="C20" s="32">
        <v>1</v>
      </c>
      <c r="D20" s="27" t="s">
        <v>259</v>
      </c>
      <c r="E20" s="30" t="s">
        <v>235</v>
      </c>
    </row>
    <row r="21" ht="17.25" customHeight="1" spans="1:5">
      <c r="A21" s="30" t="s">
        <v>260</v>
      </c>
      <c r="B21" s="28" t="s">
        <v>227</v>
      </c>
      <c r="C21" s="31"/>
      <c r="D21" s="30" t="s">
        <v>261</v>
      </c>
      <c r="E21" s="30" t="s">
        <v>44</v>
      </c>
    </row>
    <row r="22" ht="17.25" customHeight="1" spans="1:5">
      <c r="A22" s="30" t="s">
        <v>262</v>
      </c>
      <c r="B22" s="28" t="s">
        <v>227</v>
      </c>
      <c r="C22" s="32">
        <v>22</v>
      </c>
      <c r="D22" s="30" t="s">
        <v>263</v>
      </c>
      <c r="E22" s="30" t="s">
        <v>235</v>
      </c>
    </row>
    <row r="23" ht="17.25" customHeight="1" spans="1:5">
      <c r="A23" s="30" t="s">
        <v>264</v>
      </c>
      <c r="B23" s="28" t="s">
        <v>227</v>
      </c>
      <c r="C23" s="31"/>
      <c r="D23" s="30" t="s">
        <v>265</v>
      </c>
      <c r="E23" s="30" t="s">
        <v>44</v>
      </c>
    </row>
    <row r="24" ht="17.25" customHeight="1" spans="1:5">
      <c r="A24" s="30" t="s">
        <v>266</v>
      </c>
      <c r="B24" s="28" t="s">
        <v>227</v>
      </c>
      <c r="C24" s="31"/>
      <c r="D24" s="30" t="s">
        <v>267</v>
      </c>
      <c r="E24" s="30" t="s">
        <v>235</v>
      </c>
    </row>
    <row r="25" ht="17.25" customHeight="1" spans="1:5">
      <c r="A25" s="30" t="s">
        <v>268</v>
      </c>
      <c r="B25" s="28" t="s">
        <v>227</v>
      </c>
      <c r="C25" s="31"/>
      <c r="D25" s="30" t="s">
        <v>269</v>
      </c>
      <c r="E25" s="30" t="s">
        <v>235</v>
      </c>
    </row>
    <row r="26" ht="17.25" customHeight="1" spans="1:5">
      <c r="A26" s="27" t="s">
        <v>270</v>
      </c>
      <c r="B26" s="28"/>
      <c r="C26" s="33">
        <v>0.5798</v>
      </c>
      <c r="D26" s="30" t="s">
        <v>271</v>
      </c>
      <c r="E26" s="30"/>
    </row>
    <row r="27" ht="17.25" customHeight="1" spans="1:5">
      <c r="A27" s="27" t="s">
        <v>272</v>
      </c>
      <c r="B27" s="28"/>
      <c r="C27" s="33">
        <v>2.3</v>
      </c>
      <c r="D27" s="30"/>
      <c r="E27" s="30"/>
    </row>
    <row r="28" ht="17.25" customHeight="1" spans="1:5">
      <c r="A28" s="34" t="s">
        <v>273</v>
      </c>
      <c r="B28" s="34"/>
      <c r="C28" s="34"/>
      <c r="D28" s="34"/>
      <c r="E28" s="34"/>
    </row>
    <row r="29" ht="17.25" customHeight="1" spans="1:5">
      <c r="A29" s="35"/>
      <c r="B29" s="35"/>
      <c r="C29" s="35"/>
      <c r="D29" s="35"/>
      <c r="E29" s="3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J12"/>
  <sheetViews>
    <sheetView workbookViewId="0">
      <selection activeCell="C1" sqref="C$1:C$1048576"/>
    </sheetView>
  </sheetViews>
  <sheetFormatPr defaultColWidth="9" defaultRowHeight="11.25"/>
  <cols>
    <col min="2" max="2" width="13.5" customWidth="1"/>
    <col min="6" max="9" width="21.4444444444444" customWidth="1"/>
  </cols>
  <sheetData>
    <row r="1" ht="22.5" spans="3:10">
      <c r="C1" s="135" t="s">
        <v>274</v>
      </c>
      <c r="D1" s="1"/>
      <c r="E1" s="1"/>
      <c r="F1" s="1"/>
      <c r="G1" s="1"/>
      <c r="H1" s="1"/>
      <c r="I1" s="1"/>
      <c r="J1" s="1"/>
    </row>
    <row r="2" ht="13.5" spans="3:10">
      <c r="C2" s="2"/>
      <c r="D2" s="3"/>
      <c r="E2" s="3"/>
      <c r="F2" s="3"/>
      <c r="G2" s="3"/>
      <c r="H2" s="3"/>
      <c r="I2" s="3"/>
      <c r="J2" s="18"/>
    </row>
    <row r="3" ht="13.5" spans="3:10">
      <c r="C3" s="2"/>
      <c r="D3" s="3"/>
      <c r="E3" s="3"/>
      <c r="F3" s="3"/>
      <c r="G3" s="3"/>
      <c r="H3" s="3"/>
      <c r="I3" s="3"/>
      <c r="J3" s="18"/>
    </row>
    <row r="4" ht="13.5" spans="3:9">
      <c r="C4" s="3"/>
      <c r="D4" s="3"/>
      <c r="E4" s="3"/>
      <c r="F4" s="3"/>
      <c r="G4" s="3"/>
      <c r="H4" s="3"/>
      <c r="I4" s="19" t="s">
        <v>275</v>
      </c>
    </row>
    <row r="5" ht="14.25" spans="3:9">
      <c r="C5" s="4" t="str">
        <f>机构运行信息表!A3</f>
        <v>公开部门：中国共产主义青年团重庆市南岸区委员会（本级）</v>
      </c>
      <c r="D5" s="5"/>
      <c r="E5" s="5"/>
      <c r="F5" s="6"/>
      <c r="G5" s="5"/>
      <c r="H5" s="5"/>
      <c r="I5" s="20" t="s">
        <v>3</v>
      </c>
    </row>
    <row r="6" ht="31.5" customHeight="1" spans="3:9">
      <c r="C6" s="7" t="s">
        <v>6</v>
      </c>
      <c r="D6" s="8" t="s">
        <v>6</v>
      </c>
      <c r="E6" s="8" t="s">
        <v>6</v>
      </c>
      <c r="F6" s="8" t="s">
        <v>6</v>
      </c>
      <c r="G6" s="9" t="s">
        <v>213</v>
      </c>
      <c r="H6" s="9" t="s">
        <v>213</v>
      </c>
      <c r="I6" s="9" t="s">
        <v>213</v>
      </c>
    </row>
    <row r="7" spans="3:9">
      <c r="C7" s="10" t="s">
        <v>51</v>
      </c>
      <c r="D7" s="9" t="s">
        <v>51</v>
      </c>
      <c r="E7" s="9" t="s">
        <v>51</v>
      </c>
      <c r="F7" s="9" t="s">
        <v>109</v>
      </c>
      <c r="G7" s="9" t="s">
        <v>55</v>
      </c>
      <c r="H7" s="9" t="s">
        <v>81</v>
      </c>
      <c r="I7" s="9" t="s">
        <v>82</v>
      </c>
    </row>
    <row r="8" spans="3:9">
      <c r="C8" s="10" t="s">
        <v>51</v>
      </c>
      <c r="D8" s="9" t="s">
        <v>51</v>
      </c>
      <c r="E8" s="9" t="s">
        <v>51</v>
      </c>
      <c r="F8" s="9" t="s">
        <v>109</v>
      </c>
      <c r="G8" s="9" t="s">
        <v>55</v>
      </c>
      <c r="H8" s="9" t="s">
        <v>81</v>
      </c>
      <c r="I8" s="9" t="s">
        <v>82</v>
      </c>
    </row>
    <row r="9" spans="3:9">
      <c r="C9" s="10" t="s">
        <v>51</v>
      </c>
      <c r="D9" s="9" t="s">
        <v>51</v>
      </c>
      <c r="E9" s="9" t="s">
        <v>51</v>
      </c>
      <c r="F9" s="9" t="s">
        <v>109</v>
      </c>
      <c r="G9" s="9" t="s">
        <v>55</v>
      </c>
      <c r="H9" s="9" t="s">
        <v>81</v>
      </c>
      <c r="I9" s="9" t="s">
        <v>82</v>
      </c>
    </row>
    <row r="10" ht="39.75" customHeight="1" spans="3:9">
      <c r="C10" s="11" t="s">
        <v>55</v>
      </c>
      <c r="D10" s="12" t="s">
        <v>55</v>
      </c>
      <c r="E10" s="12" t="s">
        <v>55</v>
      </c>
      <c r="F10" s="12" t="s">
        <v>55</v>
      </c>
      <c r="G10" s="13"/>
      <c r="H10" s="13"/>
      <c r="I10" s="13"/>
    </row>
    <row r="11" ht="39.75" customHeight="1" spans="3:9">
      <c r="C11" s="14"/>
      <c r="D11" s="15"/>
      <c r="E11" s="15"/>
      <c r="F11" s="15"/>
      <c r="G11" s="13"/>
      <c r="H11" s="13"/>
      <c r="I11" s="13"/>
    </row>
    <row r="12" ht="12" spans="3:9">
      <c r="C12" s="16" t="s">
        <v>276</v>
      </c>
      <c r="D12" s="17" t="s">
        <v>277</v>
      </c>
      <c r="E12" s="17" t="s">
        <v>277</v>
      </c>
      <c r="F12" s="17" t="s">
        <v>277</v>
      </c>
      <c r="G12" s="17" t="s">
        <v>277</v>
      </c>
      <c r="H12" s="17" t="s">
        <v>277</v>
      </c>
      <c r="I12" s="17" t="s">
        <v>277</v>
      </c>
    </row>
  </sheetData>
  <mergeCells count="11">
    <mergeCell ref="C1:I1"/>
    <mergeCell ref="C6:F6"/>
    <mergeCell ref="G6:I6"/>
    <mergeCell ref="C10:F10"/>
    <mergeCell ref="C11:E11"/>
    <mergeCell ref="C12:I12"/>
    <mergeCell ref="F7:F9"/>
    <mergeCell ref="G7:G9"/>
    <mergeCell ref="H7:H9"/>
    <mergeCell ref="I7:I9"/>
    <mergeCell ref="C7:E9"/>
  </mergeCells>
  <conditionalFormatting sqref="C1">
    <cfRule type="expression" dxfId="0" priority="4" stopIfTrue="1">
      <formula>含公式的单元格</formula>
    </cfRule>
  </conditionalFormatting>
  <conditionalFormatting sqref="I4">
    <cfRule type="expression" dxfId="0" priority="2" stopIfTrue="1">
      <formula>含公式的单元格</formula>
    </cfRule>
  </conditionalFormatting>
  <conditionalFormatting sqref="C5">
    <cfRule type="expression" dxfId="0" priority="3" stopIfTrue="1">
      <formula>含公式的单元格</formula>
    </cfRule>
  </conditionalFormatting>
  <conditionalFormatting sqref="I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2021-08-31T06:48:00Z</cp:lastPrinted>
  <dcterms:modified xsi:type="dcterms:W3CDTF">2021-11-10T02:44:10Z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