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2">支出决算表.!$4:$7</definedName>
    <definedName name="_xlnm.Print_Titles" localSheetId="4">一般公共预算财政拨款收入支出决算表.!$4:$5</definedName>
  </definedNames>
  <calcPr calcId="144525"/>
</workbook>
</file>

<file path=xl/sharedStrings.xml><?xml version="1.0" encoding="utf-8"?>
<sst xmlns="http://schemas.openxmlformats.org/spreadsheetml/2006/main" count="485" uniqueCount="231">
  <si>
    <t>附件2</t>
  </si>
  <si>
    <t>收入支出决算总表</t>
  </si>
  <si>
    <t>公开01表</t>
  </si>
  <si>
    <t>公开部门：重庆市南山生态保护和发展中心</t>
  </si>
  <si>
    <t>单位：万元</t>
  </si>
  <si>
    <t>收入</t>
  </si>
  <si>
    <t>支出</t>
  </si>
  <si>
    <t>项目</t>
  </si>
  <si>
    <t>决算数</t>
  </si>
  <si>
    <t>一、财政拨款收入</t>
  </si>
  <si>
    <t>一、一般公共服务支出</t>
  </si>
  <si>
    <t>二、上级补助收入</t>
  </si>
  <si>
    <t>...</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</si>
  <si>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</si>
  <si>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</si>
  <si>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</si>
  <si>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</si>
  <si>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</si>
  <si>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</si>
  <si>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</si>
  <si>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</si>
  <si>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</si>
  <si>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十三、交通运输支出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</si>
  <si>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</si>
  <si>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</si>
  <si>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</si>
  <si>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</si>
  <si>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</si>
  <si>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</si>
  <si>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</si>
  <si>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</si>
  <si>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</si>
  <si>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</si>
  <si>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</si>
  <si>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</si>
  <si>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</si>
  <si>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</si>
  <si>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</si>
  <si>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</si>
  <si>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</si>
  <si>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</si>
  <si>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</si>
  <si>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</si>
  <si>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</si>
  <si>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</si>
  <si>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</si>
  <si>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</si>
  <si>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</si>
  <si>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</si>
  <si>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</si>
  <si>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其他一般公共服务支出</t>
  </si>
  <si>
    <t xml:space="preserve">    其他一般公共服务支出</t>
  </si>
  <si>
    <t>社会保障和就业支出</t>
  </si>
  <si>
    <t>行政事业单位养老支出</t>
  </si>
  <si>
    <t>机关事业单位基本养老保险缴费支出</t>
  </si>
  <si>
    <t>机关事业单位职业年金缴费支出</t>
  </si>
  <si>
    <t>其他社会保障和就业支出</t>
  </si>
  <si>
    <t xml:space="preserve">  其他社会保障和就业支出</t>
  </si>
  <si>
    <t>卫生健康支出</t>
  </si>
  <si>
    <t>行政事业单位医疗</t>
  </si>
  <si>
    <t>事业单位医疗</t>
  </si>
  <si>
    <t>其他行政事业单位医疗支出</t>
  </si>
  <si>
    <t>其他卫生健康支出</t>
  </si>
  <si>
    <t xml:space="preserve">  其他卫生健康支出</t>
  </si>
  <si>
    <t>节能环保支出</t>
  </si>
  <si>
    <t>防染防治</t>
  </si>
  <si>
    <t>水体</t>
  </si>
  <si>
    <t>城乡社区支出</t>
  </si>
  <si>
    <t>城市基础设施配套安排的支出</t>
  </si>
  <si>
    <t>城市公共设施</t>
  </si>
  <si>
    <t>其他城市基础设施配套费安排的支出</t>
  </si>
  <si>
    <t>农林水支出</t>
  </si>
  <si>
    <t>农业农村</t>
  </si>
  <si>
    <t>其他农业农村支出</t>
  </si>
  <si>
    <t>交通运输支出</t>
  </si>
  <si>
    <t>公路水路运输</t>
  </si>
  <si>
    <t>公路建设</t>
  </si>
  <si>
    <t>车辆购置税支出</t>
  </si>
  <si>
    <t>车辆购置税用于农村公路建设支出</t>
  </si>
  <si>
    <t>自然资源海洋气象等支出</t>
  </si>
  <si>
    <t>其他自然海洋气象等支出</t>
  </si>
  <si>
    <t xml:space="preserve">  其他自然海洋气象等支出</t>
  </si>
  <si>
    <t>住房保障支出</t>
  </si>
  <si>
    <t>住房改革支出</t>
  </si>
  <si>
    <t>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</si>
  <si>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</si>
  <si>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</si>
  <si>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</si>
  <si>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</si>
  <si>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</si>
  <si>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</si>
  <si>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</si>
  <si>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</si>
  <si>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</si>
  <si>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</si>
  <si>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</si>
  <si>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</si>
  <si>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</si>
  <si>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</si>
  <si>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</si>
  <si>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</si>
  <si>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</si>
  <si>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</si>
  <si>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</si>
  <si>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</si>
  <si>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</si>
  <si>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</si>
  <si>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</si>
  <si>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</si>
  <si>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</si>
  <si>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</si>
  <si>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</si>
  <si>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</si>
  <si>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</si>
  <si>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</si>
  <si>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</si>
  <si>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</si>
  <si>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</si>
  <si>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</si>
  <si>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</si>
  <si>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</si>
  <si>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</si>
  <si>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</si>
  <si>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</si>
  <si>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</si>
  <si>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</si>
  <si>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</si>
  <si>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</si>
  <si>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</si>
  <si>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</si>
  <si>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伙食费补助</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</si>
  <si>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</si>
  <si>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</si>
  <si>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</si>
  <si>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</si>
  <si>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</si>
  <si>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</si>
  <si>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</si>
  <si>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</si>
  <si>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</si>
  <si>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</si>
  <si>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</si>
  <si>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</si>
  <si>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</si>
  <si>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</si>
  <si>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</si>
  <si>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</si>
  <si>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</si>
  <si>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</si>
  <si>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</si>
  <si>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 xml:space="preserve">  30201</t>
  </si>
  <si>
    <t xml:space="preserve">  办公费</t>
  </si>
  <si>
    <t xml:space="preserve">  30207</t>
  </si>
  <si>
    <t xml:space="preserve">  邮电费</t>
  </si>
  <si>
    <t xml:space="preserve">  30211</t>
  </si>
  <si>
    <t>差旅费</t>
  </si>
  <si>
    <t xml:space="preserve">  30215</t>
  </si>
  <si>
    <t>会议费</t>
  </si>
  <si>
    <t xml:space="preserve">  30216</t>
  </si>
  <si>
    <t>培训费</t>
  </si>
  <si>
    <t>劳务费</t>
  </si>
  <si>
    <t>工会会费</t>
  </si>
  <si>
    <t>福利费</t>
  </si>
  <si>
    <t>公务用车运行维护费</t>
  </si>
  <si>
    <t>税金及附加</t>
  </si>
  <si>
    <t>其他商品和服务支出</t>
  </si>
  <si>
    <t xml:space="preserve">   ……</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</si>
  <si>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</si>
  <si>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</si>
  <si>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</si>
  <si>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</si>
  <si>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</si>
  <si>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</si>
  <si>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</si>
  <si>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</si>
  <si>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</si>
  <si>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</si>
  <si>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</si>
  <si>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</si>
  <si>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</si>
  <si>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</si>
  <si>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</si>
  <si>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</si>
  <si>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</si>
  <si>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</si>
  <si>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</si>
  <si>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</si>
  <si>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</si>
  <si>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</si>
  <si>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</si>
  <si>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</si>
  <si>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</si>
  <si>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</si>
  <si>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</si>
  <si>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</si>
  <si>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</si>
  <si>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</si>
  <si>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</si>
  <si>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</si>
  <si>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</si>
  <si>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</si>
  <si>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</si>
  <si>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</si>
  <si>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</si>
  <si>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</si>
  <si>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</si>
  <si>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</si>
  <si>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</si>
  <si>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</si>
  <si>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</si>
  <si>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</si>
  <si>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</si>
  <si>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</si>
  <si>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</si>
  <si>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</si>
  <si>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</si>
  <si>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</si>
  <si>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</si>
  <si>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</si>
  <si>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</si>
  <si>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</si>
  <si>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</si>
  <si>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</si>
  <si>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</si>
  <si>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</si>
  <si>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</si>
  <si>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</si>
  <si>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公开部门：XX</t>
  </si>
  <si>
    <t xml:space="preserve"> 重庆市南山生态保护和发展中心</t>
  </si>
  <si>
    <t>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</si>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</sst>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0.00_ "/>
    <numFmt numFmtId="179" formatCode=";;"/>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8"/>
      <name val="宋体"/>
      <charset val="134"/>
    </font>
    <font>
      <sz val="11"/>
      <color indexed="62"/>
      <name val="宋体"/>
      <charset val="134"/>
    </font>
    <font>
      <b/>
      <sz val="11"/>
      <color rgb="FFFFFFFF"/>
      <name val="宋体"/>
      <charset val="0"/>
      <scheme val="minor"/>
    </font>
    <font>
      <b/>
      <sz val="18"/>
      <color theme="3"/>
      <name val="宋体"/>
      <charset val="134"/>
      <scheme val="minor"/>
    </font>
    <font>
      <sz val="11"/>
      <color theme="1"/>
      <name val="宋体"/>
      <charset val="134"/>
      <scheme val="minor"/>
    </font>
    <font>
      <b/>
      <sz val="11"/>
      <color indexed="8"/>
      <name val="宋体"/>
      <charset val="134"/>
    </font>
    <font>
      <b/>
      <sz val="18"/>
      <color indexed="56"/>
      <name val="宋体"/>
      <charset val="134"/>
    </font>
    <font>
      <sz val="11"/>
      <color theme="1"/>
      <name val="宋体"/>
      <charset val="0"/>
      <scheme val="minor"/>
    </font>
    <font>
      <sz val="11"/>
      <color indexed="52"/>
      <name val="宋体"/>
      <charset val="134"/>
    </font>
    <font>
      <i/>
      <sz val="11"/>
      <color indexed="23"/>
      <name val="宋体"/>
      <charset val="134"/>
    </font>
    <font>
      <b/>
      <sz val="11"/>
      <color indexed="52"/>
      <name val="宋体"/>
      <charset val="134"/>
    </font>
    <font>
      <sz val="11"/>
      <color indexed="9"/>
      <name val="宋体"/>
      <charset val="134"/>
    </font>
    <font>
      <sz val="11"/>
      <color indexed="42"/>
      <name val="宋体"/>
      <charset val="134"/>
    </font>
    <font>
      <b/>
      <sz val="11"/>
      <color indexed="56"/>
      <name val="宋体"/>
      <charset val="134"/>
    </font>
    <font>
      <b/>
      <sz val="11"/>
      <color indexed="9"/>
      <name val="宋体"/>
      <charset val="134"/>
    </font>
    <font>
      <sz val="11"/>
      <color theme="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134"/>
      <scheme val="minor"/>
    </font>
    <font>
      <sz val="11"/>
      <color indexed="20"/>
      <name val="宋体"/>
      <charset val="134"/>
    </font>
    <font>
      <sz val="11"/>
      <color rgb="FFFA7D00"/>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5"/>
      <color indexed="56"/>
      <name val="宋体"/>
      <charset val="134"/>
    </font>
    <font>
      <b/>
      <sz val="11"/>
      <color rgb="FFFA7D00"/>
      <name val="宋体"/>
      <charset val="0"/>
      <scheme val="minor"/>
    </font>
    <font>
      <sz val="11"/>
      <color indexed="10"/>
      <name val="宋体"/>
      <charset val="134"/>
    </font>
    <font>
      <b/>
      <sz val="15"/>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indexed="56"/>
      <name val="宋体"/>
      <charset val="134"/>
    </font>
    <font>
      <b/>
      <sz val="11"/>
      <color rgb="FF3F3F3F"/>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indexed="60"/>
      <name val="宋体"/>
      <charset val="134"/>
    </font>
    <font>
      <sz val="10"/>
      <color indexed="8"/>
      <name val="Arial"/>
      <charset val="134"/>
    </font>
    <font>
      <sz val="11"/>
      <color indexed="17"/>
      <name val="宋体"/>
      <charset val="134"/>
    </font>
    <font>
      <b/>
      <sz val="11"/>
      <color indexed="42"/>
      <name val="宋体"/>
      <charset val="134"/>
    </font>
    <font>
      <sz val="11"/>
      <color rgb="FF9C0006"/>
      <name val="宋体"/>
      <charset val="134"/>
      <scheme val="minor"/>
    </font>
  </fonts>
  <fills count="5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indexed="22"/>
        <bgColor indexed="64"/>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indexed="55"/>
        <bgColor indexed="64"/>
      </patternFill>
    </fill>
    <fill>
      <patternFill patternType="solid">
        <fgColor indexed="10"/>
        <bgColor indexed="64"/>
      </patternFill>
    </fill>
    <fill>
      <patternFill patternType="solid">
        <fgColor indexed="4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53"/>
        <bgColor indexed="64"/>
      </patternFill>
    </fill>
    <fill>
      <patternFill patternType="solid">
        <fgColor rgb="FFFFCC99"/>
        <bgColor indexed="64"/>
      </patternFill>
    </fill>
    <fill>
      <patternFill patternType="solid">
        <fgColor indexed="36"/>
        <bgColor indexed="64"/>
      </patternFill>
    </fill>
    <fill>
      <patternFill patternType="solid">
        <fgColor rgb="FFC6EFCE"/>
        <bgColor indexed="64"/>
      </patternFill>
    </fill>
    <fill>
      <patternFill patternType="solid">
        <fgColor theme="6" tint="0.599993896298105"/>
        <bgColor indexed="64"/>
      </patternFill>
    </fill>
    <fill>
      <patternFill patternType="solid">
        <fgColor indexed="45"/>
        <bgColor indexed="64"/>
      </patternFill>
    </fill>
    <fill>
      <patternFill patternType="solid">
        <fgColor rgb="FFFFEB9C"/>
        <bgColor indexed="64"/>
      </patternFill>
    </fill>
    <fill>
      <patternFill patternType="solid">
        <fgColor rgb="FFFFC7CE"/>
        <bgColor indexed="64"/>
      </patternFill>
    </fill>
    <fill>
      <patternFill patternType="solid">
        <fgColor indexed="49"/>
        <bgColor indexed="64"/>
      </patternFill>
    </fill>
    <fill>
      <patternFill patternType="solid">
        <fgColor indexed="26"/>
        <bgColor indexed="64"/>
      </patternFill>
    </fill>
    <fill>
      <patternFill patternType="solid">
        <fgColor indexed="11"/>
        <bgColor indexed="64"/>
      </patternFill>
    </fill>
    <fill>
      <patternFill patternType="solid">
        <fgColor rgb="FFF2F2F2"/>
        <bgColor indexed="64"/>
      </patternFill>
    </fill>
    <fill>
      <patternFill patternType="solid">
        <fgColor indexed="51"/>
        <bgColor indexed="64"/>
      </patternFill>
    </fill>
    <fill>
      <patternFill patternType="solid">
        <fgColor indexed="4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indexed="57"/>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0" fontId="32" fillId="9" borderId="0" applyNumberFormat="0" applyBorder="0" applyAlignment="0" applyProtection="0">
      <alignment vertical="center"/>
    </xf>
    <xf numFmtId="42" fontId="24" fillId="0" borderId="0" applyFont="0" applyFill="0" applyBorder="0" applyAlignment="0" applyProtection="0">
      <alignment vertical="center"/>
    </xf>
    <xf numFmtId="0" fontId="20" fillId="10"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7" fillId="15" borderId="0" applyNumberFormat="0" applyBorder="0" applyAlignment="0" applyProtection="0">
      <alignment vertical="center"/>
    </xf>
    <xf numFmtId="0" fontId="31" fillId="12" borderId="0" applyNumberFormat="0" applyBorder="0" applyAlignment="0" applyProtection="0">
      <alignment vertical="center"/>
    </xf>
    <xf numFmtId="0" fontId="38" fillId="17" borderId="23" applyNumberFormat="0" applyAlignment="0" applyProtection="0">
      <alignment vertical="center"/>
    </xf>
    <xf numFmtId="0" fontId="25" fillId="0" borderId="19" applyNumberFormat="0" applyFill="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20" borderId="0" applyNumberFormat="0" applyBorder="0" applyAlignment="0" applyProtection="0">
      <alignment vertical="center"/>
    </xf>
    <xf numFmtId="0" fontId="30" fillId="7" borderId="17" applyNumberFormat="0" applyAlignment="0" applyProtection="0">
      <alignment vertical="center"/>
    </xf>
    <xf numFmtId="0" fontId="43" fillId="23" borderId="0" applyNumberFormat="0" applyBorder="0" applyAlignment="0" applyProtection="0">
      <alignment vertical="center"/>
    </xf>
    <xf numFmtId="0" fontId="20" fillId="26" borderId="0" applyNumberFormat="0" applyBorder="0" applyAlignment="0" applyProtection="0">
      <alignment vertical="center"/>
    </xf>
    <xf numFmtId="0" fontId="31" fillId="8" borderId="0" applyNumberFormat="0" applyBorder="0" applyAlignment="0" applyProtection="0">
      <alignment vertical="center"/>
    </xf>
    <xf numFmtId="43" fontId="24" fillId="0" borderId="0" applyFont="0" applyFill="0" applyBorder="0" applyAlignment="0" applyProtection="0">
      <alignment vertical="center"/>
    </xf>
    <xf numFmtId="0" fontId="20" fillId="5" borderId="0" applyNumberFormat="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5" fillId="30" borderId="0" applyNumberFormat="0" applyBorder="0" applyAlignment="0" applyProtection="0">
      <alignment vertical="center"/>
    </xf>
    <xf numFmtId="0" fontId="31" fillId="18" borderId="0" applyNumberFormat="0" applyBorder="0" applyAlignment="0" applyProtection="0">
      <alignment vertical="center"/>
    </xf>
    <xf numFmtId="9" fontId="24" fillId="0" borderId="0" applyFont="0" applyFill="0" applyBorder="0" applyAlignment="0" applyProtection="0">
      <alignment vertical="center"/>
    </xf>
    <xf numFmtId="0" fontId="31" fillId="24" borderId="0" applyNumberFormat="0" applyBorder="0" applyAlignment="0" applyProtection="0">
      <alignment vertical="center"/>
    </xf>
    <xf numFmtId="0" fontId="37" fillId="0" borderId="0" applyNumberFormat="0" applyFill="0" applyBorder="0" applyAlignment="0" applyProtection="0">
      <alignment vertical="center"/>
    </xf>
    <xf numFmtId="0" fontId="39" fillId="19" borderId="0" applyNumberFormat="0" applyBorder="0" applyAlignment="0" applyProtection="0">
      <alignment vertical="center"/>
    </xf>
    <xf numFmtId="0" fontId="20" fillId="28" borderId="0" applyNumberFormat="0" applyBorder="0" applyAlignment="0" applyProtection="0">
      <alignment vertical="center"/>
    </xf>
    <xf numFmtId="0" fontId="24" fillId="31" borderId="28" applyNumberFormat="0" applyFont="0" applyAlignment="0" applyProtection="0">
      <alignment vertical="center"/>
    </xf>
    <xf numFmtId="0" fontId="31" fillId="8" borderId="0" applyNumberFormat="0" applyBorder="0" applyAlignment="0" applyProtection="0">
      <alignment vertical="center"/>
    </xf>
    <xf numFmtId="0" fontId="3" fillId="0" borderId="0"/>
    <xf numFmtId="0" fontId="20" fillId="5" borderId="0" applyNumberFormat="0" applyBorder="0" applyAlignment="0" applyProtection="0">
      <alignment vertical="center"/>
    </xf>
    <xf numFmtId="0" fontId="35" fillId="34"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25" borderId="26" applyNumberFormat="0" applyFont="0" applyAlignment="0" applyProtection="0">
      <alignment vertical="center"/>
    </xf>
    <xf numFmtId="0" fontId="23" fillId="0" borderId="0" applyNumberFormat="0" applyFill="0" applyBorder="0" applyAlignment="0" applyProtection="0">
      <alignment vertical="center"/>
    </xf>
    <xf numFmtId="0" fontId="20" fillId="5" borderId="0" applyNumberFormat="0" applyBorder="0" applyAlignment="0" applyProtection="0">
      <alignment vertical="center"/>
    </xf>
    <xf numFmtId="0" fontId="31" fillId="36" borderId="0" applyNumberFormat="0" applyBorder="0" applyAlignment="0" applyProtection="0">
      <alignment vertical="center"/>
    </xf>
    <xf numFmtId="0" fontId="31" fillId="8" borderId="0" applyNumberFormat="0" applyBorder="0" applyAlignment="0" applyProtection="0">
      <alignment vertical="center"/>
    </xf>
    <xf numFmtId="0" fontId="51" fillId="0" borderId="0" applyNumberFormat="0" applyFill="0" applyBorder="0" applyAlignment="0" applyProtection="0">
      <alignment vertical="center"/>
    </xf>
    <xf numFmtId="0" fontId="40" fillId="21" borderId="0" applyNumberFormat="0" applyBorder="0" applyAlignment="0" applyProtection="0">
      <alignment vertical="center"/>
    </xf>
    <xf numFmtId="0" fontId="48" fillId="0" borderId="22" applyNumberFormat="0" applyFill="0" applyAlignment="0" applyProtection="0">
      <alignment vertical="center"/>
    </xf>
    <xf numFmtId="0" fontId="20" fillId="2" borderId="0" applyNumberFormat="0" applyBorder="0" applyAlignment="0" applyProtection="0">
      <alignment vertical="center"/>
    </xf>
    <xf numFmtId="0" fontId="36" fillId="0" borderId="22" applyNumberFormat="0" applyFill="0" applyAlignment="0" applyProtection="0">
      <alignment vertical="center"/>
    </xf>
    <xf numFmtId="0" fontId="35" fillId="38" borderId="0" applyNumberFormat="0" applyBorder="0" applyAlignment="0" applyProtection="0">
      <alignment vertical="center"/>
    </xf>
    <xf numFmtId="0" fontId="49" fillId="0" borderId="30" applyNumberFormat="0" applyFill="0" applyAlignment="0" applyProtection="0">
      <alignment vertical="center"/>
    </xf>
    <xf numFmtId="0" fontId="20" fillId="28" borderId="0" applyNumberFormat="0" applyBorder="0" applyAlignment="0" applyProtection="0">
      <alignment vertical="center"/>
    </xf>
    <xf numFmtId="0" fontId="35" fillId="14" borderId="0" applyNumberFormat="0" applyBorder="0" applyAlignment="0" applyProtection="0">
      <alignment vertical="center"/>
    </xf>
    <xf numFmtId="0" fontId="53" fillId="27" borderId="31" applyNumberFormat="0" applyAlignment="0" applyProtection="0">
      <alignment vertical="center"/>
    </xf>
    <xf numFmtId="0" fontId="20" fillId="21" borderId="0" applyNumberFormat="0" applyBorder="0" applyAlignment="0" applyProtection="0">
      <alignment vertical="center"/>
    </xf>
    <xf numFmtId="0" fontId="20" fillId="26" borderId="0" applyNumberFormat="0" applyBorder="0" applyAlignment="0" applyProtection="0">
      <alignment vertical="center"/>
    </xf>
    <xf numFmtId="0" fontId="46" fillId="27" borderId="23" applyNumberFormat="0" applyAlignment="0" applyProtection="0">
      <alignment vertical="center"/>
    </xf>
    <xf numFmtId="0" fontId="22" fillId="4" borderId="18" applyNumberFormat="0" applyAlignment="0" applyProtection="0">
      <alignment vertical="center"/>
    </xf>
    <xf numFmtId="0" fontId="20" fillId="10" borderId="0" applyNumberFormat="0" applyBorder="0" applyAlignment="0" applyProtection="0">
      <alignment vertical="center"/>
    </xf>
    <xf numFmtId="0" fontId="30" fillId="7" borderId="17" applyNumberFormat="0" applyAlignment="0" applyProtection="0">
      <alignment vertical="center"/>
    </xf>
    <xf numFmtId="0" fontId="20" fillId="5" borderId="0" applyNumberFormat="0" applyBorder="0" applyAlignment="0" applyProtection="0">
      <alignment vertical="center"/>
    </xf>
    <xf numFmtId="0" fontId="27" fillId="6" borderId="0" applyNumberFormat="0" applyBorder="0" applyAlignment="0" applyProtection="0">
      <alignment vertical="center"/>
    </xf>
    <xf numFmtId="0" fontId="31" fillId="8" borderId="0" applyNumberFormat="0" applyBorder="0" applyAlignment="0" applyProtection="0">
      <alignment vertical="center"/>
    </xf>
    <xf numFmtId="0" fontId="34" fillId="11" borderId="21" applyNumberFormat="0" applyAlignment="0" applyProtection="0">
      <alignment vertical="center"/>
    </xf>
    <xf numFmtId="0" fontId="35" fillId="32" borderId="0" applyNumberFormat="0" applyBorder="0" applyAlignment="0" applyProtection="0">
      <alignment vertical="center"/>
    </xf>
    <xf numFmtId="0" fontId="41" fillId="0" borderId="25" applyNumberFormat="0" applyFill="0" applyAlignment="0" applyProtection="0">
      <alignment vertical="center"/>
    </xf>
    <xf numFmtId="0" fontId="20" fillId="28" borderId="0" applyNumberFormat="0" applyBorder="0" applyAlignment="0" applyProtection="0">
      <alignment vertical="center"/>
    </xf>
    <xf numFmtId="0" fontId="31" fillId="18" borderId="0" applyNumberFormat="0" applyBorder="0" applyAlignment="0" applyProtection="0">
      <alignment vertical="center"/>
    </xf>
    <xf numFmtId="0" fontId="54" fillId="0" borderId="32" applyNumberFormat="0" applyFill="0" applyAlignment="0" applyProtection="0">
      <alignment vertical="center"/>
    </xf>
    <xf numFmtId="0" fontId="20" fillId="3" borderId="0" applyNumberFormat="0" applyBorder="0" applyAlignment="0" applyProtection="0">
      <alignment vertical="center"/>
    </xf>
    <xf numFmtId="0" fontId="55" fillId="19" borderId="0" applyNumberFormat="0" applyBorder="0" applyAlignment="0" applyProtection="0">
      <alignment vertical="center"/>
    </xf>
    <xf numFmtId="0" fontId="20" fillId="8" borderId="0" applyNumberFormat="0" applyBorder="0" applyAlignment="0" applyProtection="0">
      <alignment vertical="center"/>
    </xf>
    <xf numFmtId="0" fontId="20" fillId="29" borderId="0" applyNumberFormat="0" applyBorder="0" applyAlignment="0" applyProtection="0">
      <alignment vertical="center"/>
    </xf>
    <xf numFmtId="0" fontId="28" fillId="0" borderId="20" applyNumberFormat="0" applyFill="0" applyAlignment="0" applyProtection="0">
      <alignment vertical="center"/>
    </xf>
    <xf numFmtId="0" fontId="42" fillId="22" borderId="0" applyNumberFormat="0" applyBorder="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31" fillId="36" borderId="0" applyNumberFormat="0" applyBorder="0" applyAlignment="0" applyProtection="0">
      <alignment vertical="center"/>
    </xf>
    <xf numFmtId="0" fontId="27" fillId="40" borderId="0" applyNumberFormat="0" applyBorder="0" applyAlignment="0" applyProtection="0">
      <alignment vertical="center"/>
    </xf>
    <xf numFmtId="0" fontId="31" fillId="8" borderId="0" applyNumberFormat="0" applyBorder="0" applyAlignment="0" applyProtection="0">
      <alignment vertical="center"/>
    </xf>
    <xf numFmtId="0" fontId="34" fillId="11" borderId="21" applyNumberFormat="0" applyAlignment="0" applyProtection="0">
      <alignment vertical="center"/>
    </xf>
    <xf numFmtId="0" fontId="35" fillId="42" borderId="0" applyNumberFormat="0" applyBorder="0" applyAlignment="0" applyProtection="0">
      <alignment vertical="center"/>
    </xf>
    <xf numFmtId="0" fontId="27" fillId="43" borderId="0" applyNumberFormat="0" applyBorder="0" applyAlignment="0" applyProtection="0">
      <alignment vertical="center"/>
    </xf>
    <xf numFmtId="0" fontId="28" fillId="0" borderId="20" applyNumberFormat="0" applyFill="0" applyAlignment="0" applyProtection="0">
      <alignment vertical="center"/>
    </xf>
    <xf numFmtId="0" fontId="25" fillId="0" borderId="19" applyNumberFormat="0" applyFill="0" applyAlignment="0" applyProtection="0">
      <alignment vertical="center"/>
    </xf>
    <xf numFmtId="0" fontId="32" fillId="36" borderId="0" applyNumberFormat="0" applyBorder="0" applyAlignment="0" applyProtection="0">
      <alignment vertical="center"/>
    </xf>
    <xf numFmtId="0" fontId="27" fillId="44" borderId="0" applyNumberFormat="0" applyBorder="0" applyAlignment="0" applyProtection="0">
      <alignment vertical="center"/>
    </xf>
    <xf numFmtId="0" fontId="20" fillId="5" borderId="0" applyNumberFormat="0" applyBorder="0" applyAlignment="0" applyProtection="0">
      <alignment vertical="center"/>
    </xf>
    <xf numFmtId="0" fontId="27" fillId="45" borderId="0" applyNumberFormat="0" applyBorder="0" applyAlignment="0" applyProtection="0">
      <alignment vertical="center"/>
    </xf>
    <xf numFmtId="0" fontId="28" fillId="0" borderId="20" applyNumberFormat="0" applyFill="0" applyAlignment="0" applyProtection="0">
      <alignment vertical="center"/>
    </xf>
    <xf numFmtId="0" fontId="27" fillId="46" borderId="0" applyNumberFormat="0" applyBorder="0" applyAlignment="0" applyProtection="0">
      <alignment vertical="center"/>
    </xf>
    <xf numFmtId="0" fontId="20" fillId="5" borderId="0" applyNumberFormat="0" applyBorder="0" applyAlignment="0" applyProtection="0">
      <alignment vertical="center"/>
    </xf>
    <xf numFmtId="176" fontId="58" fillId="0" borderId="0"/>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56" fillId="7" borderId="33" applyNumberFormat="0" applyAlignment="0" applyProtection="0">
      <alignment vertical="center"/>
    </xf>
    <xf numFmtId="0" fontId="31" fillId="36" borderId="0" applyNumberFormat="0" applyBorder="0" applyAlignment="0" applyProtection="0">
      <alignment vertical="center"/>
    </xf>
    <xf numFmtId="0" fontId="27" fillId="39" borderId="0" applyNumberFormat="0" applyBorder="0" applyAlignment="0" applyProtection="0">
      <alignment vertical="center"/>
    </xf>
    <xf numFmtId="0" fontId="28" fillId="0" borderId="20" applyNumberFormat="0" applyFill="0" applyAlignment="0" applyProtection="0">
      <alignment vertical="center"/>
    </xf>
    <xf numFmtId="0" fontId="30" fillId="7" borderId="17" applyNumberFormat="0" applyAlignment="0" applyProtection="0">
      <alignment vertical="center"/>
    </xf>
    <xf numFmtId="0" fontId="27" fillId="49" borderId="0" applyNumberFormat="0" applyBorder="0" applyAlignment="0" applyProtection="0">
      <alignment vertical="center"/>
    </xf>
    <xf numFmtId="0" fontId="35" fillId="37" borderId="0" applyNumberFormat="0" applyBorder="0" applyAlignment="0" applyProtection="0">
      <alignment vertical="center"/>
    </xf>
    <xf numFmtId="0" fontId="31" fillId="9" borderId="0" applyNumberFormat="0" applyBorder="0" applyAlignment="0" applyProtection="0">
      <alignment vertical="center"/>
    </xf>
    <xf numFmtId="0" fontId="30" fillId="7" borderId="17" applyNumberFormat="0" applyAlignment="0" applyProtection="0">
      <alignment vertical="center"/>
    </xf>
    <xf numFmtId="0" fontId="27" fillId="50" borderId="0" applyNumberFormat="0" applyBorder="0" applyAlignment="0" applyProtection="0">
      <alignment vertical="center"/>
    </xf>
    <xf numFmtId="0" fontId="20" fillId="28" borderId="0" applyNumberFormat="0" applyBorder="0" applyAlignment="0" applyProtection="0">
      <alignment vertical="center"/>
    </xf>
    <xf numFmtId="0" fontId="35" fillId="51" borderId="0" applyNumberFormat="0" applyBorder="0" applyAlignment="0" applyProtection="0">
      <alignment vertical="center"/>
    </xf>
    <xf numFmtId="0" fontId="35" fillId="52" borderId="0" applyNumberFormat="0" applyBorder="0" applyAlignment="0" applyProtection="0">
      <alignment vertical="center"/>
    </xf>
    <xf numFmtId="0" fontId="31" fillId="9" borderId="0" applyNumberFormat="0" applyBorder="0" applyAlignment="0" applyProtection="0">
      <alignment vertical="center"/>
    </xf>
    <xf numFmtId="0" fontId="57" fillId="41" borderId="0" applyNumberFormat="0" applyBorder="0" applyAlignment="0" applyProtection="0">
      <alignment vertical="center"/>
    </xf>
    <xf numFmtId="0" fontId="30" fillId="7" borderId="17" applyNumberFormat="0" applyAlignment="0" applyProtection="0">
      <alignment vertical="center"/>
    </xf>
    <xf numFmtId="0" fontId="27" fillId="53" borderId="0" applyNumberFormat="0" applyBorder="0" applyAlignment="0" applyProtection="0">
      <alignment vertical="center"/>
    </xf>
    <xf numFmtId="0" fontId="20" fillId="29" borderId="0" applyNumberFormat="0" applyBorder="0" applyAlignment="0" applyProtection="0">
      <alignment vertical="center"/>
    </xf>
    <xf numFmtId="0" fontId="35" fillId="54" borderId="0" applyNumberFormat="0" applyBorder="0" applyAlignment="0" applyProtection="0">
      <alignment vertical="center"/>
    </xf>
    <xf numFmtId="0" fontId="59" fillId="29" borderId="0" applyNumberFormat="0" applyBorder="0" applyAlignment="0" applyProtection="0">
      <alignment vertical="center"/>
    </xf>
    <xf numFmtId="0" fontId="20" fillId="10" borderId="0" applyNumberFormat="0" applyBorder="0" applyAlignment="0" applyProtection="0">
      <alignment vertical="center"/>
    </xf>
    <xf numFmtId="0" fontId="20" fillId="26"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26" borderId="0" applyNumberFormat="0" applyBorder="0" applyAlignment="0" applyProtection="0">
      <alignment vertical="center"/>
    </xf>
    <xf numFmtId="0" fontId="20" fillId="10" borderId="0" applyNumberFormat="0" applyBorder="0" applyAlignment="0" applyProtection="0">
      <alignment vertical="center"/>
    </xf>
    <xf numFmtId="0" fontId="30" fillId="7" borderId="17" applyNumberFormat="0" applyAlignment="0" applyProtection="0">
      <alignment vertical="center"/>
    </xf>
    <xf numFmtId="0" fontId="20" fillId="13" borderId="0" applyNumberFormat="0" applyBorder="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8" fillId="0" borderId="20" applyNumberFormat="0" applyFill="0" applyAlignment="0" applyProtection="0">
      <alignment vertical="center"/>
    </xf>
    <xf numFmtId="0" fontId="52" fillId="0" borderId="29" applyNumberFormat="0" applyFill="0" applyAlignment="0" applyProtection="0">
      <alignment vertical="center"/>
    </xf>
    <xf numFmtId="0" fontId="59" fillId="29" borderId="0" applyNumberFormat="0" applyBorder="0" applyAlignment="0" applyProtection="0">
      <alignment vertical="center"/>
    </xf>
    <xf numFmtId="0" fontId="20" fillId="10" borderId="0" applyNumberFormat="0" applyBorder="0" applyAlignment="0" applyProtection="0">
      <alignment vertical="center"/>
    </xf>
    <xf numFmtId="0" fontId="57" fillId="41" borderId="0" applyNumberFormat="0" applyBorder="0" applyAlignment="0" applyProtection="0">
      <alignment vertical="center"/>
    </xf>
    <xf numFmtId="0" fontId="20" fillId="10" borderId="0" applyNumberFormat="0" applyBorder="0" applyAlignment="0" applyProtection="0">
      <alignment vertical="center"/>
    </xf>
    <xf numFmtId="0" fontId="30" fillId="7" borderId="17" applyNumberFormat="0" applyAlignment="0" applyProtection="0">
      <alignment vertical="center"/>
    </xf>
    <xf numFmtId="0" fontId="20" fillId="28" borderId="0" applyNumberFormat="0" applyBorder="0" applyAlignment="0" applyProtection="0">
      <alignment vertical="center"/>
    </xf>
    <xf numFmtId="0" fontId="59" fillId="2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7" borderId="17" applyNumberFormat="0" applyAlignment="0" applyProtection="0">
      <alignment vertical="center"/>
    </xf>
    <xf numFmtId="0" fontId="20" fillId="26" borderId="0" applyNumberFormat="0" applyBorder="0" applyAlignment="0" applyProtection="0">
      <alignment vertical="center"/>
    </xf>
    <xf numFmtId="0" fontId="20" fillId="10" borderId="0" applyNumberFormat="0" applyBorder="0" applyAlignment="0" applyProtection="0">
      <alignment vertical="center"/>
    </xf>
    <xf numFmtId="0" fontId="59" fillId="29"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8" fillId="0" borderId="20"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8" fillId="0" borderId="20"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3" fillId="0" borderId="24" applyNumberFormat="0" applyFill="0" applyAlignment="0" applyProtection="0">
      <alignment vertical="center"/>
    </xf>
    <xf numFmtId="0" fontId="59" fillId="2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9" borderId="0" applyNumberFormat="0" applyBorder="0" applyAlignment="0" applyProtection="0">
      <alignment vertical="center"/>
    </xf>
    <xf numFmtId="0" fontId="28" fillId="0" borderId="20"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57" fillId="41" borderId="0" applyNumberFormat="0" applyBorder="0" applyAlignment="0" applyProtection="0">
      <alignment vertical="center"/>
    </xf>
    <xf numFmtId="0" fontId="30" fillId="7" borderId="17" applyNumberFormat="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20" fillId="29" borderId="0" applyNumberFormat="0" applyBorder="0" applyAlignment="0" applyProtection="0">
      <alignment vertical="center"/>
    </xf>
    <xf numFmtId="0" fontId="31" fillId="35" borderId="0" applyNumberFormat="0" applyBorder="0" applyAlignment="0" applyProtection="0">
      <alignment vertical="center"/>
    </xf>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28" fillId="0" borderId="20" applyNumberFormat="0" applyFill="0" applyAlignment="0" applyProtection="0">
      <alignment vertical="center"/>
    </xf>
    <xf numFmtId="0" fontId="56" fillId="7" borderId="33" applyNumberFormat="0" applyAlignment="0" applyProtection="0">
      <alignment vertical="center"/>
    </xf>
    <xf numFmtId="0" fontId="3" fillId="0" borderId="0"/>
    <xf numFmtId="0" fontId="58"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8" fillId="0" borderId="20" applyNumberFormat="0" applyFill="0" applyAlignment="0" applyProtection="0">
      <alignment vertical="center"/>
    </xf>
    <xf numFmtId="0" fontId="56" fillId="7" borderId="33" applyNumberFormat="0" applyAlignment="0" applyProtection="0">
      <alignment vertical="center"/>
    </xf>
    <xf numFmtId="0" fontId="3" fillId="0" borderId="0"/>
    <xf numFmtId="0" fontId="3" fillId="0" borderId="0"/>
    <xf numFmtId="0" fontId="20" fillId="5" borderId="0" applyNumberFormat="0" applyBorder="0" applyAlignment="0" applyProtection="0">
      <alignment vertical="center"/>
    </xf>
    <xf numFmtId="0" fontId="21" fillId="3" borderId="17" applyNumberFormat="0" applyAlignment="0" applyProtection="0">
      <alignment vertical="center"/>
    </xf>
    <xf numFmtId="0" fontId="3" fillId="0" borderId="0"/>
    <xf numFmtId="0" fontId="20" fillId="5" borderId="0" applyNumberFormat="0" applyBorder="0" applyAlignment="0" applyProtection="0">
      <alignment vertical="center"/>
    </xf>
    <xf numFmtId="0" fontId="31" fillId="8" borderId="0" applyNumberFormat="0" applyBorder="0" applyAlignment="0" applyProtection="0">
      <alignment vertical="center"/>
    </xf>
    <xf numFmtId="0" fontId="3" fillId="0" borderId="0"/>
    <xf numFmtId="0" fontId="20" fillId="5" borderId="0" applyNumberFormat="0" applyBorder="0" applyAlignment="0" applyProtection="0">
      <alignment vertical="center"/>
    </xf>
    <xf numFmtId="0" fontId="21" fillId="3" borderId="17" applyNumberFormat="0" applyAlignment="0" applyProtection="0">
      <alignment vertical="center"/>
    </xf>
    <xf numFmtId="0" fontId="31" fillId="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36" borderId="0" applyNumberFormat="0" applyBorder="0" applyAlignment="0" applyProtection="0">
      <alignment vertical="center"/>
    </xf>
    <xf numFmtId="0" fontId="3" fillId="25" borderId="26" applyNumberFormat="0" applyFont="0" applyAlignment="0" applyProtection="0">
      <alignment vertical="center"/>
    </xf>
    <xf numFmtId="0" fontId="31" fillId="8" borderId="0" applyNumberFormat="0" applyBorder="0" applyAlignment="0" applyProtection="0">
      <alignment vertical="center"/>
    </xf>
    <xf numFmtId="0" fontId="3" fillId="25" borderId="26" applyNumberFormat="0" applyFont="0" applyAlignment="0" applyProtection="0">
      <alignment vertical="center"/>
    </xf>
    <xf numFmtId="0" fontId="31" fillId="8" borderId="0" applyNumberFormat="0" applyBorder="0" applyAlignment="0" applyProtection="0">
      <alignment vertical="center"/>
    </xf>
    <xf numFmtId="0" fontId="20" fillId="5"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36" borderId="0" applyNumberFormat="0" applyBorder="0" applyAlignment="0" applyProtection="0">
      <alignment vertical="center"/>
    </xf>
    <xf numFmtId="0" fontId="31"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0" fillId="21"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31" fillId="12"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31" fillId="12"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31" fillId="12" borderId="0" applyNumberFormat="0" applyBorder="0" applyAlignment="0" applyProtection="0">
      <alignment vertical="center"/>
    </xf>
    <xf numFmtId="0" fontId="20" fillId="2" borderId="0" applyNumberFormat="0" applyBorder="0" applyAlignment="0" applyProtection="0">
      <alignment vertical="center"/>
    </xf>
    <xf numFmtId="0" fontId="31" fillId="2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3"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20" fillId="28" borderId="0" applyNumberFormat="0" applyBorder="0" applyAlignment="0" applyProtection="0">
      <alignment vertical="center"/>
    </xf>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20" fillId="3"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20" fillId="3"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20" fillId="3"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32" fillId="3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36" borderId="0" applyNumberFormat="0" applyBorder="0" applyAlignment="0" applyProtection="0">
      <alignment vertical="center"/>
    </xf>
    <xf numFmtId="0" fontId="20" fillId="13" borderId="0" applyNumberFormat="0" applyBorder="0" applyAlignment="0" applyProtection="0">
      <alignment vertical="center"/>
    </xf>
    <xf numFmtId="0" fontId="32" fillId="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21" borderId="0" applyNumberFormat="0" applyBorder="0" applyAlignment="0" applyProtection="0">
      <alignment vertical="center"/>
    </xf>
    <xf numFmtId="0" fontId="29"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21" borderId="0" applyNumberFormat="0" applyBorder="0" applyAlignment="0" applyProtection="0">
      <alignment vertical="center"/>
    </xf>
    <xf numFmtId="0" fontId="29"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21"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7" borderId="17" applyNumberForma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7" fillId="0" borderId="0" applyNumberFormat="0" applyFill="0" applyBorder="0" applyAlignment="0" applyProtection="0">
      <alignment vertical="center"/>
    </xf>
    <xf numFmtId="0" fontId="20" fillId="26" borderId="0" applyNumberFormat="0" applyBorder="0" applyAlignment="0" applyProtection="0">
      <alignment vertical="center"/>
    </xf>
    <xf numFmtId="0" fontId="47" fillId="0" borderId="0" applyNumberFormat="0" applyFill="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0" borderId="19" applyNumberFormat="0" applyFill="0" applyAlignment="0" applyProtection="0">
      <alignment vertical="center"/>
    </xf>
    <xf numFmtId="0" fontId="34" fillId="11" borderId="21" applyNumberFormat="0" applyAlignment="0" applyProtection="0">
      <alignment vertical="center"/>
    </xf>
    <xf numFmtId="0" fontId="20" fillId="5" borderId="0" applyNumberFormat="0" applyBorder="0" applyAlignment="0" applyProtection="0">
      <alignment vertical="center"/>
    </xf>
    <xf numFmtId="0" fontId="34" fillId="11" borderId="21" applyNumberFormat="0" applyAlignment="0" applyProtection="0">
      <alignment vertical="center"/>
    </xf>
    <xf numFmtId="0" fontId="20" fillId="5" borderId="0" applyNumberFormat="0" applyBorder="0" applyAlignment="0" applyProtection="0">
      <alignment vertical="center"/>
    </xf>
    <xf numFmtId="0" fontId="30" fillId="7" borderId="17" applyNumberFormat="0" applyAlignment="0" applyProtection="0">
      <alignment vertical="center"/>
    </xf>
    <xf numFmtId="0" fontId="20" fillId="5" borderId="0" applyNumberFormat="0" applyBorder="0" applyAlignment="0" applyProtection="0">
      <alignment vertical="center"/>
    </xf>
    <xf numFmtId="0" fontId="32" fillId="12" borderId="0" applyNumberFormat="0" applyBorder="0" applyAlignment="0" applyProtection="0">
      <alignment vertical="center"/>
    </xf>
    <xf numFmtId="0" fontId="25" fillId="0" borderId="19"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33" borderId="0" applyNumberFormat="0" applyBorder="0" applyAlignment="0" applyProtection="0">
      <alignment vertical="center"/>
    </xf>
    <xf numFmtId="0" fontId="25" fillId="0" borderId="19"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18" borderId="0" applyNumberFormat="0" applyBorder="0" applyAlignment="0" applyProtection="0">
      <alignment vertical="center"/>
    </xf>
    <xf numFmtId="0" fontId="25" fillId="0" borderId="19" applyNumberFormat="0" applyFill="0" applyAlignment="0" applyProtection="0">
      <alignment vertical="center"/>
    </xf>
    <xf numFmtId="0" fontId="21" fillId="3" borderId="17" applyNumberFormat="0" applyAlignment="0" applyProtection="0">
      <alignment vertical="center"/>
    </xf>
    <xf numFmtId="0" fontId="20" fillId="5" borderId="0" applyNumberFormat="0" applyBorder="0" applyAlignment="0" applyProtection="0">
      <alignment vertical="center"/>
    </xf>
    <xf numFmtId="0" fontId="21" fillId="3" borderId="17" applyNumberFormat="0" applyAlignment="0" applyProtection="0">
      <alignment vertical="center"/>
    </xf>
    <xf numFmtId="0" fontId="20" fillId="5" borderId="0" applyNumberFormat="0" applyBorder="0" applyAlignment="0" applyProtection="0">
      <alignment vertical="center"/>
    </xf>
    <xf numFmtId="0" fontId="30" fillId="7" borderId="17" applyNumberFormat="0" applyAlignment="0" applyProtection="0">
      <alignment vertical="center"/>
    </xf>
    <xf numFmtId="0" fontId="20" fillId="13" borderId="0" applyNumberFormat="0" applyBorder="0" applyAlignment="0" applyProtection="0">
      <alignment vertical="center"/>
    </xf>
    <xf numFmtId="0" fontId="31" fillId="24" borderId="0" applyNumberFormat="0" applyBorder="0" applyAlignment="0" applyProtection="0">
      <alignment vertical="center"/>
    </xf>
    <xf numFmtId="0" fontId="20" fillId="13" borderId="0" applyNumberFormat="0" applyBorder="0" applyAlignment="0" applyProtection="0">
      <alignment vertical="center"/>
    </xf>
    <xf numFmtId="0" fontId="31" fillId="24" borderId="0" applyNumberFormat="0" applyBorder="0" applyAlignment="0" applyProtection="0">
      <alignment vertical="center"/>
    </xf>
    <xf numFmtId="0" fontId="20" fillId="13" borderId="0" applyNumberFormat="0" applyBorder="0" applyAlignment="0" applyProtection="0">
      <alignment vertical="center"/>
    </xf>
    <xf numFmtId="0" fontId="31" fillId="9" borderId="0" applyNumberFormat="0" applyBorder="0" applyAlignment="0" applyProtection="0">
      <alignment vertical="center"/>
    </xf>
    <xf numFmtId="0" fontId="20" fillId="13" borderId="0" applyNumberFormat="0" applyBorder="0" applyAlignment="0" applyProtection="0">
      <alignment vertical="center"/>
    </xf>
    <xf numFmtId="0" fontId="31" fillId="9"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 fillId="25" borderId="26" applyNumberFormat="0" applyFon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57" fillId="41" borderId="0" applyNumberFormat="0" applyBorder="0" applyAlignment="0" applyProtection="0">
      <alignment vertical="center"/>
    </xf>
    <xf numFmtId="0" fontId="31" fillId="33" borderId="0" applyNumberFormat="0" applyBorder="0" applyAlignment="0" applyProtection="0">
      <alignment vertical="center"/>
    </xf>
    <xf numFmtId="0" fontId="30" fillId="7" borderId="17" applyNumberFormat="0" applyAlignment="0" applyProtection="0">
      <alignment vertical="center"/>
    </xf>
    <xf numFmtId="0" fontId="20" fillId="28" borderId="0" applyNumberFormat="0" applyBorder="0" applyAlignment="0" applyProtection="0">
      <alignment vertical="center"/>
    </xf>
    <xf numFmtId="0" fontId="29" fillId="0" borderId="0" applyNumberFormat="0" applyFill="0" applyBorder="0" applyAlignment="0" applyProtection="0">
      <alignment vertical="center"/>
    </xf>
    <xf numFmtId="0" fontId="20" fillId="28" borderId="0" applyNumberFormat="0" applyBorder="0" applyAlignment="0" applyProtection="0">
      <alignment vertical="center"/>
    </xf>
    <xf numFmtId="0" fontId="29" fillId="0" borderId="0" applyNumberFormat="0" applyFill="0" applyBorder="0" applyAlignment="0" applyProtection="0">
      <alignment vertical="center"/>
    </xf>
    <xf numFmtId="0" fontId="20" fillId="28" borderId="0" applyNumberFormat="0" applyBorder="0" applyAlignment="0" applyProtection="0">
      <alignment vertical="center"/>
    </xf>
    <xf numFmtId="0" fontId="45" fillId="0" borderId="27" applyNumberFormat="0" applyFill="0" applyAlignment="0" applyProtection="0">
      <alignment vertical="center"/>
    </xf>
    <xf numFmtId="0" fontId="20" fillId="28" borderId="0" applyNumberFormat="0" applyBorder="0" applyAlignment="0" applyProtection="0">
      <alignment vertical="center"/>
    </xf>
    <xf numFmtId="0" fontId="25" fillId="0" borderId="19" applyNumberFormat="0" applyFill="0" applyAlignment="0" applyProtection="0">
      <alignment vertical="center"/>
    </xf>
    <xf numFmtId="0" fontId="20" fillId="28" borderId="0" applyNumberFormat="0" applyBorder="0" applyAlignment="0" applyProtection="0">
      <alignment vertical="center"/>
    </xf>
    <xf numFmtId="0" fontId="45" fillId="0" borderId="27" applyNumberFormat="0" applyFill="0" applyAlignment="0" applyProtection="0">
      <alignment vertical="center"/>
    </xf>
    <xf numFmtId="0" fontId="25" fillId="0" borderId="19" applyNumberFormat="0" applyFill="0" applyAlignment="0" applyProtection="0">
      <alignment vertical="center"/>
    </xf>
    <xf numFmtId="0" fontId="20" fillId="28" borderId="0" applyNumberFormat="0" applyBorder="0" applyAlignment="0" applyProtection="0">
      <alignment vertical="center"/>
    </xf>
    <xf numFmtId="0" fontId="3" fillId="25" borderId="26" applyNumberFormat="0" applyFont="0" applyAlignment="0" applyProtection="0">
      <alignment vertical="center"/>
    </xf>
    <xf numFmtId="0" fontId="20" fillId="28" borderId="0" applyNumberFormat="0" applyBorder="0" applyAlignment="0" applyProtection="0">
      <alignment vertical="center"/>
    </xf>
    <xf numFmtId="0" fontId="47"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3" fillId="0" borderId="0" applyNumberFormat="0" applyFill="0" applyBorder="0" applyAlignment="0" applyProtection="0">
      <alignment vertical="center"/>
    </xf>
    <xf numFmtId="0" fontId="31" fillId="35" borderId="0" applyNumberFormat="0" applyBorder="0" applyAlignment="0" applyProtection="0">
      <alignment vertical="center"/>
    </xf>
    <xf numFmtId="0" fontId="47" fillId="0" borderId="0" applyNumberFormat="0" applyFill="0" applyBorder="0" applyAlignment="0" applyProtection="0">
      <alignment vertical="center"/>
    </xf>
    <xf numFmtId="0" fontId="32" fillId="35" borderId="0" applyNumberFormat="0" applyBorder="0" applyAlignment="0" applyProtection="0">
      <alignment vertical="center"/>
    </xf>
    <xf numFmtId="0" fontId="34" fillId="11" borderId="21" applyNumberFormat="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7" fillId="0" borderId="0" applyNumberFormat="0" applyFill="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32" fillId="8" borderId="0" applyNumberFormat="0" applyBorder="0" applyAlignment="0" applyProtection="0">
      <alignment vertical="center"/>
    </xf>
    <xf numFmtId="0" fontId="47"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61" fillId="23" borderId="0" applyNumberFormat="0" applyBorder="0" applyAlignment="0" applyProtection="0">
      <alignment vertical="center"/>
    </xf>
    <xf numFmtId="0" fontId="47"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7"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36" borderId="0" applyNumberFormat="0" applyBorder="0" applyAlignment="0" applyProtection="0">
      <alignment vertical="center"/>
    </xf>
    <xf numFmtId="0" fontId="31" fillId="24" borderId="0" applyNumberFormat="0" applyBorder="0" applyAlignment="0" applyProtection="0">
      <alignment vertical="center"/>
    </xf>
    <xf numFmtId="0" fontId="31" fillId="12" borderId="0" applyNumberFormat="0" applyBorder="0" applyAlignment="0" applyProtection="0">
      <alignment vertical="center"/>
    </xf>
    <xf numFmtId="0" fontId="31" fillId="24" borderId="0" applyNumberFormat="0" applyBorder="0" applyAlignment="0" applyProtection="0">
      <alignment vertical="center"/>
    </xf>
    <xf numFmtId="0" fontId="47" fillId="0" borderId="0" applyNumberFormat="0" applyFill="0" applyBorder="0" applyAlignment="0" applyProtection="0">
      <alignment vertical="center"/>
    </xf>
    <xf numFmtId="0" fontId="31" fillId="24" borderId="0" applyNumberFormat="0" applyBorder="0" applyAlignment="0" applyProtection="0">
      <alignment vertical="center"/>
    </xf>
    <xf numFmtId="0" fontId="21" fillId="3" borderId="17"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7" fillId="0" borderId="0" applyNumberFormat="0" applyFill="0" applyBorder="0" applyAlignment="0" applyProtection="0">
      <alignment vertical="center"/>
    </xf>
    <xf numFmtId="0" fontId="32" fillId="24" borderId="0" applyNumberFormat="0" applyBorder="0" applyAlignment="0" applyProtection="0">
      <alignment vertical="center"/>
    </xf>
    <xf numFmtId="0" fontId="21" fillId="3" borderId="17"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0" fillId="21"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0" fillId="21"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25" fillId="0" borderId="1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9" fillId="29"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9" fillId="29"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9" fillId="29" borderId="0" applyNumberFormat="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59" fillId="29"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1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36"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9" applyNumberFormat="0" applyFill="0" applyAlignment="0" applyProtection="0">
      <alignment vertical="center"/>
    </xf>
    <xf numFmtId="0" fontId="31" fillId="3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12" borderId="0" applyNumberFormat="0" applyBorder="0" applyAlignment="0" applyProtection="0">
      <alignment vertical="center"/>
    </xf>
    <xf numFmtId="0" fontId="25" fillId="0" borderId="19" applyNumberFormat="0" applyFill="0" applyAlignment="0" applyProtection="0">
      <alignment vertical="center"/>
    </xf>
    <xf numFmtId="0" fontId="26" fillId="0" borderId="0" applyNumberFormat="0" applyFill="0" applyBorder="0" applyAlignment="0" applyProtection="0">
      <alignment vertical="center"/>
    </xf>
    <xf numFmtId="0" fontId="40" fillId="21" borderId="0" applyNumberFormat="0" applyBorder="0" applyAlignment="0" applyProtection="0">
      <alignment vertical="center"/>
    </xf>
    <xf numFmtId="0" fontId="29" fillId="0" borderId="0" applyNumberFormat="0" applyFill="0" applyBorder="0" applyAlignment="0" applyProtection="0">
      <alignment vertical="center"/>
    </xf>
    <xf numFmtId="0" fontId="40" fillId="21" borderId="0" applyNumberFormat="0" applyBorder="0" applyAlignment="0" applyProtection="0">
      <alignment vertical="center"/>
    </xf>
    <xf numFmtId="0" fontId="29" fillId="0" borderId="0" applyNumberFormat="0" applyFill="0" applyBorder="0" applyAlignment="0" applyProtection="0">
      <alignment vertical="center"/>
    </xf>
    <xf numFmtId="0" fontId="40" fillId="21" borderId="0" applyNumberFormat="0" applyBorder="0" applyAlignment="0" applyProtection="0">
      <alignment vertical="center"/>
    </xf>
    <xf numFmtId="0" fontId="29" fillId="0" borderId="0" applyNumberFormat="0" applyFill="0" applyBorder="0" applyAlignment="0" applyProtection="0">
      <alignment vertical="center"/>
    </xf>
    <xf numFmtId="0" fontId="60" fillId="11" borderId="21" applyNumberFormat="0" applyAlignment="0" applyProtection="0">
      <alignment vertical="center"/>
    </xf>
    <xf numFmtId="0" fontId="40" fillId="21" borderId="0" applyNumberFormat="0" applyBorder="0" applyAlignment="0" applyProtection="0">
      <alignment vertical="center"/>
    </xf>
    <xf numFmtId="0" fontId="29" fillId="0" borderId="0" applyNumberFormat="0" applyFill="0" applyBorder="0" applyAlignment="0" applyProtection="0">
      <alignment vertical="center"/>
    </xf>
    <xf numFmtId="0" fontId="60" fillId="11" borderId="21"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58" fillId="0" borderId="0"/>
    <xf numFmtId="0" fontId="3" fillId="0" borderId="0"/>
    <xf numFmtId="0" fontId="3" fillId="0" borderId="0"/>
    <xf numFmtId="0" fontId="3" fillId="0" borderId="0"/>
    <xf numFmtId="0" fontId="21" fillId="3" borderId="17" applyNumberFormat="0" applyAlignment="0" applyProtection="0">
      <alignment vertical="center"/>
    </xf>
    <xf numFmtId="0" fontId="3" fillId="0" borderId="0"/>
    <xf numFmtId="0" fontId="59" fillId="29" borderId="0" applyNumberFormat="0" applyBorder="0" applyAlignment="0" applyProtection="0">
      <alignment vertical="center"/>
    </xf>
    <xf numFmtId="0" fontId="57" fillId="41" borderId="0" applyNumberFormat="0" applyBorder="0" applyAlignment="0" applyProtection="0">
      <alignment vertical="center"/>
    </xf>
    <xf numFmtId="0" fontId="30" fillId="7" borderId="17" applyNumberFormat="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25" fillId="0" borderId="19" applyNumberFormat="0" applyFill="0" applyAlignment="0" applyProtection="0">
      <alignment vertical="center"/>
    </xf>
    <xf numFmtId="0" fontId="31" fillId="33" borderId="0" applyNumberFormat="0" applyBorder="0" applyAlignment="0" applyProtection="0">
      <alignment vertical="center"/>
    </xf>
    <xf numFmtId="0" fontId="25" fillId="0" borderId="19" applyNumberFormat="0" applyFill="0" applyAlignment="0" applyProtection="0">
      <alignment vertical="center"/>
    </xf>
    <xf numFmtId="0" fontId="31" fillId="18" borderId="0" applyNumberFormat="0" applyBorder="0" applyAlignment="0" applyProtection="0">
      <alignment vertical="center"/>
    </xf>
    <xf numFmtId="0" fontId="25" fillId="0" borderId="19" applyNumberFormat="0" applyFill="0" applyAlignment="0" applyProtection="0">
      <alignment vertical="center"/>
    </xf>
    <xf numFmtId="0" fontId="57" fillId="41" borderId="0" applyNumberFormat="0" applyBorder="0" applyAlignment="0" applyProtection="0">
      <alignment vertical="center"/>
    </xf>
    <xf numFmtId="0" fontId="31" fillId="33" borderId="0" applyNumberFormat="0" applyBorder="0" applyAlignment="0" applyProtection="0">
      <alignment vertical="center"/>
    </xf>
    <xf numFmtId="0" fontId="30" fillId="7" borderId="17" applyNumberFormat="0" applyAlignment="0" applyProtection="0">
      <alignment vertical="center"/>
    </xf>
    <xf numFmtId="0" fontId="34" fillId="11" borderId="21" applyNumberFormat="0" applyAlignment="0" applyProtection="0">
      <alignment vertical="center"/>
    </xf>
    <xf numFmtId="0" fontId="34" fillId="11" borderId="21" applyNumberFormat="0" applyAlignment="0" applyProtection="0">
      <alignment vertical="center"/>
    </xf>
    <xf numFmtId="0" fontId="34" fillId="11" borderId="21" applyNumberFormat="0" applyAlignment="0" applyProtection="0">
      <alignment vertical="center"/>
    </xf>
    <xf numFmtId="0" fontId="34" fillId="11" borderId="21" applyNumberFormat="0" applyAlignment="0" applyProtection="0">
      <alignment vertical="center"/>
    </xf>
    <xf numFmtId="0" fontId="34" fillId="11" borderId="21" applyNumberFormat="0" applyAlignment="0" applyProtection="0">
      <alignment vertical="center"/>
    </xf>
    <xf numFmtId="0" fontId="34" fillId="11" borderId="21" applyNumberFormat="0" applyAlignment="0" applyProtection="0">
      <alignment vertical="center"/>
    </xf>
    <xf numFmtId="0" fontId="34" fillId="11" borderId="21" applyNumberFormat="0" applyAlignment="0" applyProtection="0">
      <alignment vertical="center"/>
    </xf>
    <xf numFmtId="0" fontId="60" fillId="11" borderId="21"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25" borderId="26" applyNumberFormat="0" applyFont="0" applyAlignment="0" applyProtection="0">
      <alignment vertical="center"/>
    </xf>
    <xf numFmtId="0" fontId="47" fillId="0" borderId="0" applyNumberFormat="0" applyFill="0" applyBorder="0" applyAlignment="0" applyProtection="0">
      <alignment vertical="center"/>
    </xf>
    <xf numFmtId="0" fontId="3" fillId="25" borderId="26"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20" applyNumberFormat="0" applyFill="0" applyAlignment="0" applyProtection="0">
      <alignment vertical="center"/>
    </xf>
    <xf numFmtId="0" fontId="3" fillId="25" borderId="26"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177" fontId="58" fillId="0" borderId="0"/>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57" fillId="41" borderId="0" applyNumberFormat="0" applyBorder="0" applyAlignment="0" applyProtection="0">
      <alignment vertical="center"/>
    </xf>
    <xf numFmtId="0" fontId="31" fillId="33" borderId="0" applyNumberFormat="0" applyBorder="0" applyAlignment="0" applyProtection="0">
      <alignment vertical="center"/>
    </xf>
    <xf numFmtId="0" fontId="57" fillId="41"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57" fillId="41"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56" fillId="7" borderId="33"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21" fillId="3" borderId="17" applyNumberFormat="0" applyAlignment="0" applyProtection="0">
      <alignment vertical="center"/>
    </xf>
    <xf numFmtId="0" fontId="3" fillId="25" borderId="26" applyNumberFormat="0" applyFont="0" applyAlignment="0" applyProtection="0">
      <alignment vertical="center"/>
    </xf>
    <xf numFmtId="0" fontId="3" fillId="25" borderId="26" applyNumberFormat="0" applyFont="0" applyAlignment="0" applyProtection="0">
      <alignment vertical="center"/>
    </xf>
    <xf numFmtId="0" fontId="3" fillId="25" borderId="26" applyNumberFormat="0" applyFont="0" applyAlignment="0" applyProtection="0">
      <alignment vertical="center"/>
    </xf>
    <xf numFmtId="0" fontId="3" fillId="25" borderId="26" applyNumberFormat="0" applyFont="0" applyAlignment="0" applyProtection="0">
      <alignment vertical="center"/>
    </xf>
    <xf numFmtId="0" fontId="3" fillId="25" borderId="26" applyNumberFormat="0" applyFont="0" applyAlignment="0" applyProtection="0">
      <alignment vertical="center"/>
    </xf>
    <xf numFmtId="0" fontId="3" fillId="25" borderId="26" applyNumberFormat="0" applyFont="0" applyAlignment="0" applyProtection="0">
      <alignment vertical="center"/>
    </xf>
    <xf numFmtId="0" fontId="3" fillId="25" borderId="26" applyNumberFormat="0" applyFont="0" applyAlignment="0" applyProtection="0">
      <alignment vertical="center"/>
    </xf>
  </cellStyleXfs>
  <cellXfs count="159">
    <xf numFmtId="0" fontId="0" fillId="0" borderId="0" xfId="0">
      <alignment vertical="center"/>
    </xf>
    <xf numFmtId="0" fontId="0" fillId="0" borderId="0" xfId="0" applyFill="1">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vertical="center"/>
    </xf>
    <xf numFmtId="0" fontId="3" fillId="0" borderId="2" xfId="0" applyFont="1" applyFill="1" applyBorder="1" applyAlignment="1">
      <alignment horizontal="left" vertical="center"/>
    </xf>
    <xf numFmtId="0" fontId="4" fillId="0" borderId="1" xfId="511" applyFont="1" applyFill="1" applyBorder="1" applyAlignment="1">
      <alignment horizontal="right" vertical="center"/>
    </xf>
    <xf numFmtId="0" fontId="7" fillId="0" borderId="3"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5" fillId="0" borderId="1" xfId="0" applyFont="1" applyFill="1" applyBorder="1" applyAlignment="1">
      <alignment horizontal="left" vertical="center"/>
    </xf>
    <xf numFmtId="0" fontId="2" fillId="0" borderId="0" xfId="0" applyFont="1" applyFill="1" applyAlignment="1">
      <alignment horizontal="center"/>
    </xf>
    <xf numFmtId="0" fontId="7"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7" fillId="0" borderId="0" xfId="511" applyFont="1" applyFill="1" applyBorder="1" applyAlignment="1">
      <alignment vertical="center"/>
    </xf>
    <xf numFmtId="0" fontId="2" fillId="0" borderId="0" xfId="511" applyFont="1" applyFill="1" applyBorder="1" applyAlignment="1">
      <alignment vertical="center"/>
    </xf>
    <xf numFmtId="0" fontId="7" fillId="0" borderId="6" xfId="511" applyNumberFormat="1" applyFont="1" applyFill="1" applyBorder="1" applyAlignment="1" applyProtection="1">
      <alignment horizontal="center" vertical="center" wrapText="1"/>
    </xf>
    <xf numFmtId="0" fontId="7" fillId="0" borderId="5" xfId="510" applyNumberFormat="1" applyFont="1" applyFill="1" applyBorder="1" applyAlignment="1" applyProtection="1">
      <alignment horizontal="center" vertical="center" wrapText="1" shrinkToFit="1"/>
    </xf>
    <xf numFmtId="0" fontId="7" fillId="0" borderId="5" xfId="511" applyFont="1" applyFill="1" applyBorder="1" applyAlignment="1">
      <alignment horizontal="center" vertical="center" wrapText="1"/>
    </xf>
    <xf numFmtId="0" fontId="7"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178" fontId="4" fillId="0" borderId="5" xfId="0" applyNumberFormat="1" applyFont="1" applyFill="1" applyBorder="1" applyAlignment="1">
      <alignment horizontal="right"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178" fontId="10" fillId="0" borderId="0" xfId="0" applyNumberFormat="1" applyFont="1" applyFill="1" applyAlignment="1">
      <alignment horizontal="right"/>
    </xf>
    <xf numFmtId="178" fontId="1" fillId="0" borderId="0" xfId="510" applyNumberFormat="1" applyFont="1" applyFill="1" applyAlignment="1">
      <alignment horizontal="right" vertical="center"/>
    </xf>
    <xf numFmtId="0" fontId="15" fillId="0" borderId="0" xfId="0" applyNumberFormat="1" applyFont="1" applyFill="1" applyAlignment="1" applyProtection="1">
      <alignment horizontal="centerContinuous"/>
    </xf>
    <xf numFmtId="178" fontId="15" fillId="0" borderId="0" xfId="0" applyNumberFormat="1" applyFont="1" applyFill="1" applyAlignment="1" applyProtection="1">
      <alignment horizontal="right"/>
    </xf>
    <xf numFmtId="178" fontId="4" fillId="0" borderId="0" xfId="0" applyNumberFormat="1"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8" fontId="7" fillId="0" borderId="8" xfId="0" applyNumberFormat="1" applyFont="1" applyFill="1" applyBorder="1" applyAlignment="1">
      <alignment horizontal="right" vertical="center"/>
    </xf>
    <xf numFmtId="178" fontId="7" fillId="0" borderId="10" xfId="0" applyNumberFormat="1" applyFont="1" applyFill="1" applyBorder="1" applyAlignment="1">
      <alignment horizontal="right" vertical="center"/>
    </xf>
    <xf numFmtId="178" fontId="7" fillId="0" borderId="9" xfId="0" applyNumberFormat="1" applyFont="1" applyFill="1" applyBorder="1" applyAlignment="1">
      <alignment horizontal="right" vertical="center"/>
    </xf>
    <xf numFmtId="0" fontId="7" fillId="0" borderId="5" xfId="0" applyFont="1" applyFill="1" applyBorder="1" applyAlignment="1">
      <alignment horizontal="center" vertical="center"/>
    </xf>
    <xf numFmtId="178" fontId="7" fillId="0" borderId="5" xfId="0" applyNumberFormat="1"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8"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0" fontId="10" fillId="0" borderId="5" xfId="0" applyFont="1" applyFill="1" applyBorder="1" applyAlignment="1"/>
    <xf numFmtId="178" fontId="10" fillId="0" borderId="5" xfId="0" applyNumberFormat="1" applyFont="1" applyFill="1" applyBorder="1" applyAlignment="1">
      <alignment horizontal="right"/>
    </xf>
    <xf numFmtId="0" fontId="4" fillId="0" borderId="11" xfId="510" applyFont="1" applyFill="1" applyBorder="1" applyAlignment="1">
      <alignment horizontal="left" vertical="center" wrapText="1"/>
    </xf>
    <xf numFmtId="178" fontId="4" fillId="0" borderId="11" xfId="510" applyNumberFormat="1" applyFont="1" applyFill="1" applyBorder="1" applyAlignment="1">
      <alignment horizontal="right" vertical="center" wrapText="1"/>
    </xf>
    <xf numFmtId="0" fontId="16" fillId="0" borderId="0" xfId="510" applyFont="1" applyFill="1" applyAlignment="1">
      <alignment horizontal="left" vertical="center"/>
    </xf>
    <xf numFmtId="0" fontId="16" fillId="0" borderId="0" xfId="510" applyFont="1" applyFill="1" applyAlignment="1">
      <alignment horizontal="left"/>
    </xf>
    <xf numFmtId="178" fontId="16" fillId="0" borderId="0" xfId="510" applyNumberFormat="1" applyFont="1" applyFill="1" applyAlignment="1">
      <alignment horizontal="right"/>
    </xf>
    <xf numFmtId="0" fontId="16" fillId="0" borderId="0" xfId="510" applyFont="1" applyFill="1" applyAlignment="1">
      <alignment horizontal="right"/>
    </xf>
    <xf numFmtId="0" fontId="16" fillId="0" borderId="0" xfId="510" applyFont="1" applyFill="1"/>
    <xf numFmtId="0" fontId="1" fillId="0" borderId="0" xfId="510" applyFont="1" applyFill="1" applyAlignment="1">
      <alignment horizontal="right" vertical="center"/>
    </xf>
    <xf numFmtId="0" fontId="10" fillId="0" borderId="0" xfId="0" applyFont="1" applyFill="1" applyAlignment="1">
      <alignment horizontal="right"/>
    </xf>
    <xf numFmtId="0" fontId="4" fillId="0" borderId="0" xfId="0" applyFont="1" applyFill="1" applyBorder="1" applyAlignment="1">
      <alignment horizontal="right" vertical="center"/>
    </xf>
    <xf numFmtId="0" fontId="5" fillId="0" borderId="0" xfId="0" applyFont="1" applyFill="1" applyAlignment="1">
      <alignment vertical="center"/>
    </xf>
    <xf numFmtId="178" fontId="5" fillId="0" borderId="0" xfId="0" applyNumberFormat="1" applyFont="1" applyFill="1" applyBorder="1" applyAlignment="1">
      <alignment horizontal="right" vertical="center"/>
    </xf>
    <xf numFmtId="178" fontId="7" fillId="0" borderId="5" xfId="510" applyNumberFormat="1" applyFont="1" applyFill="1" applyBorder="1" applyAlignment="1" applyProtection="1">
      <alignment horizontal="right" vertical="center" wrapText="1" shrinkToFit="1"/>
    </xf>
    <xf numFmtId="0" fontId="7" fillId="0" borderId="5" xfId="510" applyNumberFormat="1" applyFont="1" applyFill="1" applyBorder="1" applyAlignment="1" applyProtection="1">
      <alignment horizontal="right" vertical="center" shrinkToFit="1"/>
    </xf>
    <xf numFmtId="0" fontId="7"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4" fillId="0" borderId="5" xfId="510" applyNumberFormat="1" applyFont="1" applyFill="1" applyBorder="1" applyAlignment="1" applyProtection="1">
      <alignment horizontal="right" vertical="center" shrinkToFit="1"/>
    </xf>
    <xf numFmtId="40" fontId="4" fillId="0" borderId="5" xfId="510" applyNumberFormat="1" applyFont="1" applyFill="1" applyBorder="1" applyAlignment="1">
      <alignment vertical="center" shrinkToFit="1"/>
    </xf>
    <xf numFmtId="40" fontId="4" fillId="0" borderId="5" xfId="510" applyNumberFormat="1" applyFont="1" applyFill="1" applyBorder="1" applyAlignment="1">
      <alignment horizontal="right" vertical="center" shrinkToFit="1"/>
    </xf>
    <xf numFmtId="0" fontId="7" fillId="0" borderId="0" xfId="510" applyNumberFormat="1" applyFont="1" applyFill="1" applyBorder="1" applyAlignment="1" applyProtection="1">
      <alignment horizontal="left" vertical="center" wrapText="1" shrinkToFit="1"/>
    </xf>
    <xf numFmtId="178" fontId="7" fillId="0" borderId="0" xfId="510" applyNumberFormat="1" applyFont="1" applyFill="1" applyBorder="1" applyAlignment="1" applyProtection="1">
      <alignment horizontal="right" vertical="center" wrapText="1" shrinkToFit="1"/>
    </xf>
    <xf numFmtId="0" fontId="7" fillId="0" borderId="0" xfId="510" applyNumberFormat="1" applyFont="1" applyFill="1" applyBorder="1" applyAlignment="1" applyProtection="1">
      <alignment horizontal="right" vertical="center" wrapText="1" shrinkToFit="1"/>
    </xf>
    <xf numFmtId="0" fontId="4" fillId="0" borderId="0" xfId="510" applyFont="1" applyFill="1"/>
    <xf numFmtId="0" fontId="4" fillId="0" borderId="0" xfId="510" applyFont="1" applyFill="1" applyAlignment="1">
      <alignment horizontal="left"/>
    </xf>
    <xf numFmtId="178" fontId="4" fillId="0" borderId="0" xfId="510" applyNumberFormat="1" applyFont="1" applyFill="1" applyAlignment="1">
      <alignment horizontal="right"/>
    </xf>
    <xf numFmtId="40" fontId="4" fillId="0" borderId="0" xfId="510" applyNumberFormat="1" applyFont="1" applyFill="1" applyAlignment="1">
      <alignment horizontal="right" shrinkToFit="1"/>
    </xf>
    <xf numFmtId="40" fontId="4"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178" fontId="17" fillId="0" borderId="0" xfId="510" applyNumberFormat="1" applyFont="1" applyFill="1" applyAlignment="1">
      <alignment horizontal="right"/>
    </xf>
    <xf numFmtId="0" fontId="17" fillId="0" borderId="0" xfId="510" applyFont="1" applyFill="1" applyAlignment="1">
      <alignment horizontal="right"/>
    </xf>
    <xf numFmtId="0" fontId="17" fillId="0" borderId="0" xfId="510" applyFont="1" applyFill="1" applyAlignment="1"/>
    <xf numFmtId="0" fontId="17" fillId="0" borderId="0" xfId="510" applyFont="1" applyFill="1"/>
    <xf numFmtId="0" fontId="13" fillId="0" borderId="0" xfId="0" applyFont="1" applyFill="1" applyAlignment="1">
      <alignment horizontal="center"/>
    </xf>
    <xf numFmtId="0" fontId="7"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178" fontId="4" fillId="0" borderId="12" xfId="510" applyNumberFormat="1" applyFont="1" applyFill="1" applyBorder="1" applyAlignment="1">
      <alignment horizontal="right" vertical="center" shrinkToFit="1"/>
    </xf>
    <xf numFmtId="178" fontId="4" fillId="0" borderId="5" xfId="510"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10" fillId="0" borderId="0" xfId="0" applyFont="1" applyFill="1" applyAlignment="1">
      <alignment horizontal="left"/>
    </xf>
    <xf numFmtId="178" fontId="10" fillId="0" borderId="0" xfId="0" applyNumberFormat="1" applyFont="1" applyFill="1" applyAlignment="1"/>
    <xf numFmtId="178" fontId="1" fillId="0" borderId="0" xfId="510" applyNumberFormat="1" applyFont="1" applyFill="1" applyAlignment="1">
      <alignment horizontal="center" vertical="center"/>
    </xf>
    <xf numFmtId="0" fontId="10" fillId="0" borderId="0" xfId="0" applyFont="1" applyFill="1" applyBorder="1" applyAlignment="1">
      <alignment vertical="center"/>
    </xf>
    <xf numFmtId="178" fontId="10" fillId="0" borderId="0" xfId="0" applyNumberFormat="1" applyFont="1" applyFill="1" applyBorder="1" applyAlignment="1">
      <alignment vertical="center"/>
    </xf>
    <xf numFmtId="178" fontId="5" fillId="0" borderId="0" xfId="0" applyNumberFormat="1" applyFont="1" applyFill="1" applyAlignment="1">
      <alignment vertical="center"/>
    </xf>
    <xf numFmtId="178" fontId="13" fillId="0" borderId="0"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wrapText="1" shrinkToFit="1"/>
    </xf>
    <xf numFmtId="178" fontId="7" fillId="0" borderId="6"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178" fontId="7" fillId="0" borderId="13" xfId="0" applyNumberFormat="1"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178" fontId="7" fillId="0" borderId="7" xfId="0" applyNumberFormat="1"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vertical="center" shrinkToFit="1"/>
    </xf>
    <xf numFmtId="0" fontId="10" fillId="0" borderId="0" xfId="0" applyFont="1" applyFill="1" applyAlignment="1">
      <alignment vertical="center"/>
    </xf>
    <xf numFmtId="178" fontId="10" fillId="0" borderId="0" xfId="0" applyNumberFormat="1" applyFont="1" applyFill="1" applyAlignment="1">
      <alignment vertical="center"/>
    </xf>
    <xf numFmtId="0" fontId="13" fillId="0" borderId="0" xfId="0" applyFont="1" applyFill="1" applyBorder="1" applyAlignment="1">
      <alignment horizontal="center" vertical="center"/>
    </xf>
    <xf numFmtId="178" fontId="10" fillId="0" borderId="5" xfId="0" applyNumberFormat="1" applyFont="1" applyFill="1" applyBorder="1" applyAlignment="1"/>
    <xf numFmtId="0" fontId="18" fillId="0" borderId="0" xfId="510" applyFont="1" applyFill="1"/>
    <xf numFmtId="178" fontId="18" fillId="0" borderId="0" xfId="510" applyNumberFormat="1" applyFont="1" applyFill="1"/>
    <xf numFmtId="0" fontId="19" fillId="0" borderId="0" xfId="0" applyFont="1" applyFill="1" applyBorder="1" applyAlignment="1">
      <alignment vertical="center"/>
    </xf>
    <xf numFmtId="178" fontId="18" fillId="0" borderId="0" xfId="510" applyNumberFormat="1" applyFont="1" applyFill="1" applyAlignment="1">
      <alignment vertical="center"/>
    </xf>
    <xf numFmtId="0" fontId="18" fillId="0" borderId="0" xfId="510" applyFont="1" applyFill="1" applyAlignment="1">
      <alignment vertical="center"/>
    </xf>
    <xf numFmtId="178" fontId="14" fillId="0" borderId="0" xfId="510" applyNumberFormat="1" applyFont="1" applyFill="1" applyAlignment="1">
      <alignment horizontal="center" vertical="center"/>
    </xf>
    <xf numFmtId="0" fontId="14" fillId="0" borderId="0" xfId="510" applyFont="1" applyFill="1" applyAlignment="1">
      <alignment horizontal="center" vertical="center"/>
    </xf>
    <xf numFmtId="178" fontId="4" fillId="0" borderId="0" xfId="510" applyNumberFormat="1" applyFont="1" applyFill="1" applyAlignment="1">
      <alignment horizontal="right" vertical="center" shrinkToFit="1"/>
    </xf>
    <xf numFmtId="178" fontId="5" fillId="0" borderId="1" xfId="0" applyNumberFormat="1" applyFont="1" applyFill="1" applyBorder="1" applyAlignment="1">
      <alignment horizontal="left" vertical="center"/>
    </xf>
    <xf numFmtId="40" fontId="4" fillId="0" borderId="0" xfId="510" applyNumberFormat="1" applyFont="1" applyFill="1" applyAlignment="1">
      <alignment horizontal="right" vertical="center" shrinkToFit="1"/>
    </xf>
    <xf numFmtId="40" fontId="7" fillId="0" borderId="8" xfId="510" applyNumberFormat="1" applyFont="1" applyFill="1" applyBorder="1" applyAlignment="1">
      <alignment horizontal="center" vertical="center" shrinkToFit="1"/>
    </xf>
    <xf numFmtId="178" fontId="7" fillId="0" borderId="9" xfId="510" applyNumberFormat="1" applyFont="1" applyFill="1" applyBorder="1" applyAlignment="1">
      <alignment horizontal="center" vertical="center" shrinkToFit="1"/>
    </xf>
    <xf numFmtId="40" fontId="7" fillId="0" borderId="5" xfId="510" applyNumberFormat="1" applyFont="1" applyFill="1" applyBorder="1" applyAlignment="1">
      <alignment horizontal="center" vertical="center" shrinkToFit="1"/>
    </xf>
    <xf numFmtId="178" fontId="7"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left" vertical="center" shrinkToFit="1"/>
    </xf>
    <xf numFmtId="178"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0" fontId="17" fillId="0" borderId="5" xfId="510" applyFont="1" applyFill="1" applyBorder="1" applyAlignment="1">
      <alignment vertical="center"/>
    </xf>
    <xf numFmtId="40" fontId="4" fillId="0" borderId="5" xfId="510" applyNumberFormat="1" applyFont="1" applyFill="1" applyBorder="1" applyAlignment="1">
      <alignment horizontal="center" vertical="center" shrinkToFit="1"/>
    </xf>
    <xf numFmtId="178" fontId="12" fillId="0" borderId="5" xfId="510" applyNumberFormat="1" applyFont="1" applyFill="1" applyBorder="1" applyAlignment="1">
      <alignment horizontal="right" vertical="center" shrinkToFit="1"/>
    </xf>
    <xf numFmtId="178" fontId="4" fillId="0" borderId="0" xfId="510" applyNumberFormat="1" applyFont="1" applyFill="1" applyAlignment="1">
      <alignment horizontal="right" vertical="center"/>
    </xf>
    <xf numFmtId="178" fontId="17" fillId="0" borderId="0" xfId="510" applyNumberFormat="1" applyFont="1" applyFill="1"/>
    <xf numFmtId="0" fontId="1" fillId="0" borderId="0" xfId="510" applyFont="1" applyFill="1" applyAlignment="1" quotePrefix="1">
      <alignment horizontal="center" vertical="center"/>
    </xf>
    <xf numFmtId="178"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center" vertical="center" shrinkToFit="1"/>
    </xf>
    <xf numFmtId="0" fontId="4" fillId="0" borderId="5" xfId="0" applyFont="1" applyFill="1" applyBorder="1" applyAlignment="1" quotePrefix="1">
      <alignment horizontal="left" vertical="center" shrinkToFit="1"/>
    </xf>
    <xf numFmtId="0" fontId="7" fillId="0" borderId="5" xfId="510" applyNumberFormat="1" applyFont="1" applyFill="1" applyBorder="1" applyAlignment="1" applyProtection="1" quotePrefix="1">
      <alignment horizontal="right" vertical="center" shrinkToFit="1"/>
    </xf>
    <xf numFmtId="0" fontId="7"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5"/>
  <sheetViews>
    <sheetView view="pageBreakPreview" zoomScaleNormal="160" workbookViewId="0">
      <selection activeCell="A4" sqref="$A4:$XFD23"/>
    </sheetView>
  </sheetViews>
  <sheetFormatPr defaultColWidth="13" defaultRowHeight="12.75" outlineLevelCol="3"/>
  <cols>
    <col min="1" max="1" width="51.3333333333333" style="136" customWidth="1"/>
    <col min="2" max="2" width="26.5" style="137" customWidth="1"/>
    <col min="3" max="3" width="46.1666666666667" style="136" customWidth="1"/>
    <col min="4" max="4" width="35.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59" t="s">
        <v>1</v>
      </c>
      <c r="B2" s="116"/>
      <c r="C2" s="2"/>
      <c r="D2" s="116"/>
    </row>
    <row r="3" ht="14.25" customHeight="1" spans="1:4">
      <c r="A3" s="23"/>
      <c r="B3" s="141"/>
      <c r="C3" s="142"/>
      <c r="D3" s="160" t="s">
        <v>2</v>
      </c>
    </row>
    <row r="4" ht="33" customHeight="1" spans="1:4">
      <c r="A4" s="25" t="s">
        <v>3</v>
      </c>
      <c r="B4" s="144"/>
      <c r="C4" s="145"/>
      <c r="D4" s="160" t="s">
        <v>4</v>
      </c>
    </row>
    <row r="5" ht="33" customHeight="1" spans="1:4">
      <c r="A5" s="146" t="s">
        <v>5</v>
      </c>
      <c r="B5" s="147"/>
      <c r="C5" s="146" t="s">
        <v>6</v>
      </c>
      <c r="D5" s="147"/>
    </row>
    <row r="6" ht="33" customHeight="1" spans="1:4">
      <c r="A6" s="148" t="s">
        <v>7</v>
      </c>
      <c r="B6" s="149" t="s">
        <v>8</v>
      </c>
      <c r="C6" s="148" t="s">
        <v>7</v>
      </c>
      <c r="D6" s="149" t="s">
        <v>8</v>
      </c>
    </row>
    <row r="7" ht="33" customHeight="1" spans="1:4">
      <c r="A7" s="161" t="s">
        <v>9</v>
      </c>
      <c r="B7" s="111">
        <v>9496.34</v>
      </c>
      <c r="C7" s="31" t="s">
        <v>10</v>
      </c>
      <c r="D7" s="111">
        <v>555.29</v>
      </c>
    </row>
    <row r="8" ht="33" customHeight="1" spans="1:4">
      <c r="A8" s="150" t="s">
        <v>11</v>
      </c>
      <c r="B8" s="111">
        <v>1556</v>
      </c>
      <c r="C8" s="31" t="s">
        <v>12</v>
      </c>
      <c r="D8" s="111"/>
    </row>
    <row r="9" ht="33" customHeight="1" spans="1:4">
      <c r="A9" s="150" t="s">
        <v>13</v>
      </c>
      <c r="B9" s="111"/>
      <c r="C9" s="31" t="s">
        <v>14</v>
      </c>
      <c r="D9" s="112">
        <v>28.9</v>
      </c>
    </row>
    <row r="10" ht="33" customHeight="1" spans="1:4">
      <c r="A10" s="150" t="s">
        <v>15</v>
      </c>
      <c r="B10" s="111"/>
      <c r="C10" s="31" t="s">
        <v>16</v>
      </c>
      <c r="D10" s="112">
        <v>14.92</v>
      </c>
    </row>
    <row r="11" ht="33" customHeight="1" spans="1:4">
      <c r="A11" s="162" t="s">
        <v>17</v>
      </c>
      <c r="B11" s="152"/>
      <c r="C11" s="31" t="s">
        <v>18</v>
      </c>
      <c r="D11" s="112">
        <v>3416.04</v>
      </c>
    </row>
    <row r="12" ht="33" customHeight="1" spans="1:4">
      <c r="A12" s="153" t="s">
        <v>19</v>
      </c>
      <c r="B12" s="112"/>
      <c r="C12" s="31" t="s">
        <v>20</v>
      </c>
      <c r="D12" s="112">
        <v>1556</v>
      </c>
    </row>
    <row r="13" ht="33" customHeight="1" spans="1:4">
      <c r="A13" s="153"/>
      <c r="B13" s="112"/>
      <c r="C13" s="31" t="s">
        <v>21</v>
      </c>
      <c r="D13" s="112">
        <v>2</v>
      </c>
    </row>
    <row r="14" ht="33" customHeight="1" spans="1:4">
      <c r="A14" s="153"/>
      <c r="B14" s="112"/>
      <c r="C14" s="31" t="s">
        <v>22</v>
      </c>
      <c r="D14" s="112">
        <v>1224.87</v>
      </c>
    </row>
    <row r="15" ht="33" customHeight="1" spans="1:4">
      <c r="A15" s="153"/>
      <c r="B15" s="112"/>
      <c r="C15" s="31" t="s">
        <v>12</v>
      </c>
      <c r="D15" s="112"/>
    </row>
    <row r="16" ht="33" customHeight="1" spans="1:4">
      <c r="A16" s="154"/>
      <c r="B16" s="112"/>
      <c r="C16" s="31" t="s">
        <v>23</v>
      </c>
      <c r="D16" s="112">
        <v>4240.11</v>
      </c>
    </row>
    <row r="17" ht="33" customHeight="1" spans="1:4">
      <c r="A17" s="92"/>
      <c r="B17" s="112"/>
      <c r="C17" s="31" t="s">
        <v>24</v>
      </c>
      <c r="D17" s="112">
        <v>14.21</v>
      </c>
    </row>
    <row r="18" ht="33" customHeight="1" spans="1:4">
      <c r="A18" s="153"/>
      <c r="B18" s="112"/>
      <c r="C18" s="31" t="s">
        <v>12</v>
      </c>
      <c r="D18" s="112"/>
    </row>
    <row r="19" ht="33" customHeight="1" spans="1:4">
      <c r="A19" s="163" t="s">
        <v>25</v>
      </c>
      <c r="B19" s="156">
        <f>B7+B8</f>
        <v>11052.34</v>
      </c>
      <c r="C19" s="155" t="s">
        <v>26</v>
      </c>
      <c r="D19" s="156">
        <f>SUM(D7:D18)</f>
        <v>11052.34</v>
      </c>
    </row>
    <row r="20" ht="33" customHeight="1" spans="1:4">
      <c r="A20" s="163" t="s">
        <v>27</v>
      </c>
      <c r="B20" s="112"/>
      <c r="C20" s="163" t="s">
        <v>28</v>
      </c>
      <c r="D20" s="112"/>
    </row>
    <row r="21" ht="33" customHeight="1" spans="1:4">
      <c r="A21" s="163" t="s">
        <v>29</v>
      </c>
      <c r="B21" s="112"/>
      <c r="C21" s="163" t="s">
        <v>30</v>
      </c>
      <c r="D21" s="112"/>
    </row>
    <row r="22" ht="33" customHeight="1" spans="1:4">
      <c r="A22" s="163" t="s">
        <v>31</v>
      </c>
      <c r="B22" s="156">
        <f>B19</f>
        <v>11052.34</v>
      </c>
      <c r="C22" s="155" t="s">
        <v>31</v>
      </c>
      <c r="D22" s="156">
        <f>D19</f>
        <v>11052.34</v>
      </c>
    </row>
    <row r="23" ht="33" customHeight="1" spans="1:4">
      <c r="A23" s="51" t="s">
        <v>32</v>
      </c>
      <c r="B23" s="157"/>
      <c r="C23" s="51"/>
      <c r="D23" s="157"/>
    </row>
    <row r="24" ht="21" customHeight="1" spans="1:4">
      <c r="A24" s="51" t="s">
        <v>33</v>
      </c>
      <c r="B24" s="157"/>
      <c r="C24" s="51">
        <f>B22-D22</f>
        <v>0</v>
      </c>
      <c r="D24" s="157"/>
    </row>
    <row r="25" ht="21" customHeight="1" spans="1:4">
      <c r="A25" s="97"/>
      <c r="B25" s="99"/>
      <c r="C25" s="97"/>
      <c r="D25" s="99"/>
    </row>
    <row r="26" ht="21" customHeight="1" spans="1:4">
      <c r="A26" s="97"/>
      <c r="B26" s="99"/>
      <c r="C26" s="97"/>
      <c r="D26" s="99"/>
    </row>
    <row r="27" ht="21" customHeight="1" spans="1:4">
      <c r="A27" s="97"/>
      <c r="B27" s="99"/>
      <c r="C27" s="97"/>
      <c r="D27" s="99"/>
    </row>
    <row r="28" ht="21" customHeight="1" spans="1:4">
      <c r="A28" s="97"/>
      <c r="B28" s="99"/>
      <c r="C28" s="97"/>
      <c r="D28" s="99"/>
    </row>
    <row r="29" ht="21" customHeight="1" spans="1:4">
      <c r="A29" s="97"/>
      <c r="B29" s="99"/>
      <c r="C29" s="97"/>
      <c r="D29" s="99"/>
    </row>
    <row r="30" ht="21" customHeight="1" spans="1:4">
      <c r="A30" s="97"/>
      <c r="B30" s="99"/>
      <c r="C30" s="97"/>
      <c r="D30" s="99"/>
    </row>
    <row r="31" ht="21" customHeight="1" spans="1:4">
      <c r="A31" s="97"/>
      <c r="B31" s="99"/>
      <c r="C31" s="97"/>
      <c r="D31" s="99"/>
    </row>
    <row r="32" ht="13.5" spans="1:4">
      <c r="A32" s="97"/>
      <c r="B32" s="99"/>
      <c r="C32" s="97"/>
      <c r="D32" s="99"/>
    </row>
    <row r="33" ht="14.25" spans="1:4">
      <c r="A33" s="107"/>
      <c r="B33" s="104"/>
      <c r="C33" s="107"/>
      <c r="D33" s="104"/>
    </row>
    <row r="34" ht="14.25" spans="1:4">
      <c r="A34" s="107"/>
      <c r="B34" s="104"/>
      <c r="C34" s="107"/>
      <c r="D34" s="104"/>
    </row>
    <row r="35" ht="14.25" spans="1:4">
      <c r="A35" s="107"/>
      <c r="B35" s="104"/>
      <c r="C35" s="107"/>
      <c r="D35" s="104"/>
    </row>
    <row r="36" ht="14.25" spans="1:4">
      <c r="A36" s="107"/>
      <c r="B36" s="104"/>
      <c r="C36" s="107"/>
      <c r="D36" s="104"/>
    </row>
    <row r="37" ht="14.25" spans="1:4">
      <c r="A37" s="107"/>
      <c r="B37" s="104"/>
      <c r="C37" s="107"/>
      <c r="D37" s="104"/>
    </row>
    <row r="38" ht="14.25" spans="1:4">
      <c r="A38" s="107"/>
      <c r="B38" s="104"/>
      <c r="C38" s="107"/>
      <c r="D38" s="104"/>
    </row>
    <row r="39" ht="14.25" spans="1:4">
      <c r="A39" s="107"/>
      <c r="B39" s="104"/>
      <c r="C39" s="107"/>
      <c r="D39" s="104"/>
    </row>
    <row r="40" ht="14.25" spans="1:4">
      <c r="A40" s="107"/>
      <c r="B40" s="104"/>
      <c r="C40" s="107"/>
      <c r="D40" s="104"/>
    </row>
    <row r="41" ht="14.25" spans="1:4">
      <c r="A41" s="107"/>
      <c r="B41" s="104"/>
      <c r="C41" s="107"/>
      <c r="D41" s="104"/>
    </row>
    <row r="42" ht="14.25" spans="1:4">
      <c r="A42" s="107"/>
      <c r="B42" s="104"/>
      <c r="C42" s="107"/>
      <c r="D42" s="104"/>
    </row>
    <row r="43" ht="14.25" spans="1:4">
      <c r="A43" s="107"/>
      <c r="B43" s="104"/>
      <c r="C43" s="107"/>
      <c r="D43" s="104"/>
    </row>
    <row r="44" ht="14.25" spans="1:4">
      <c r="A44" s="107"/>
      <c r="B44" s="104"/>
      <c r="C44" s="107"/>
      <c r="D44" s="104"/>
    </row>
    <row r="45" ht="14.25" spans="1:4">
      <c r="A45" s="107"/>
      <c r="B45" s="104"/>
      <c r="C45" s="107"/>
      <c r="D45" s="104"/>
    </row>
    <row r="46" ht="14.25" spans="1:4">
      <c r="A46" s="107"/>
      <c r="B46" s="104"/>
      <c r="C46" s="107"/>
      <c r="D46" s="104"/>
    </row>
    <row r="47" ht="14.25" spans="1:4">
      <c r="A47" s="107"/>
      <c r="B47" s="104"/>
      <c r="C47" s="107"/>
      <c r="D47" s="104"/>
    </row>
    <row r="48" ht="14.25" spans="1:4">
      <c r="A48" s="107"/>
      <c r="B48" s="104"/>
      <c r="C48" s="107"/>
      <c r="D48" s="104"/>
    </row>
    <row r="49" ht="14.25" spans="1:4">
      <c r="A49" s="107"/>
      <c r="B49" s="104"/>
      <c r="C49" s="107"/>
      <c r="D49" s="104"/>
    </row>
    <row r="50" ht="14.25" spans="1:4">
      <c r="A50" s="107"/>
      <c r="B50" s="104"/>
      <c r="C50" s="107"/>
      <c r="D50" s="104"/>
    </row>
    <row r="51" ht="14.25" spans="1:4">
      <c r="A51" s="107"/>
      <c r="B51" s="104"/>
      <c r="C51" s="107"/>
      <c r="D51" s="104"/>
    </row>
    <row r="52" ht="14.25" spans="1:4">
      <c r="A52" s="107"/>
      <c r="B52" s="104"/>
      <c r="C52" s="107"/>
      <c r="D52" s="104"/>
    </row>
    <row r="53" ht="14.25" spans="1:4">
      <c r="A53" s="107"/>
      <c r="B53" s="104"/>
      <c r="C53" s="107"/>
      <c r="D53" s="104"/>
    </row>
    <row r="54" ht="14.25" spans="1:4">
      <c r="A54" s="107"/>
      <c r="B54" s="104"/>
      <c r="C54" s="107"/>
      <c r="D54" s="104"/>
    </row>
    <row r="55" ht="14.25" spans="1:4">
      <c r="A55" s="107"/>
      <c r="B55" s="104"/>
      <c r="C55" s="107"/>
      <c r="D55" s="104"/>
    </row>
    <row r="56" ht="14.25" spans="1:4">
      <c r="A56" s="107"/>
      <c r="B56" s="104"/>
      <c r="C56" s="107"/>
      <c r="D56" s="104"/>
    </row>
    <row r="57" ht="14.25" spans="1:4">
      <c r="A57" s="107"/>
      <c r="B57" s="104"/>
      <c r="C57" s="107"/>
      <c r="D57" s="104"/>
    </row>
    <row r="58" ht="14.25" spans="1:4">
      <c r="A58" s="107"/>
      <c r="B58" s="104"/>
      <c r="C58" s="107"/>
      <c r="D58" s="104"/>
    </row>
    <row r="59" ht="14.25" spans="1:4">
      <c r="A59" s="107"/>
      <c r="B59" s="104"/>
      <c r="C59" s="107"/>
      <c r="D59" s="104"/>
    </row>
    <row r="60" ht="14.25" spans="1:4">
      <c r="A60" s="107"/>
      <c r="B60" s="104"/>
      <c r="C60" s="107"/>
      <c r="D60" s="104"/>
    </row>
    <row r="61" ht="14.25" spans="1:4">
      <c r="A61" s="107"/>
      <c r="B61" s="104"/>
      <c r="C61" s="107"/>
      <c r="D61" s="104"/>
    </row>
    <row r="62" ht="14.25" spans="1:4">
      <c r="A62" s="107"/>
      <c r="B62" s="104"/>
      <c r="C62" s="107"/>
      <c r="D62" s="104"/>
    </row>
    <row r="63" ht="14.25" spans="1:4">
      <c r="A63" s="107"/>
      <c r="B63" s="104"/>
      <c r="C63" s="107"/>
      <c r="D63" s="104"/>
    </row>
    <row r="64" ht="14.25" spans="1:4">
      <c r="A64" s="107"/>
      <c r="B64" s="104"/>
      <c r="C64" s="107"/>
      <c r="D64" s="104"/>
    </row>
    <row r="65" ht="14.25" spans="1:4">
      <c r="A65" s="107"/>
      <c r="B65" s="104"/>
      <c r="C65" s="107"/>
      <c r="D65" s="104"/>
    </row>
    <row r="66" ht="14.25" spans="1:4">
      <c r="A66" s="107"/>
      <c r="B66" s="104"/>
      <c r="C66" s="107"/>
      <c r="D66" s="104"/>
    </row>
    <row r="67" ht="14.25" spans="1:4">
      <c r="A67" s="107"/>
      <c r="B67" s="158"/>
      <c r="C67" s="107"/>
      <c r="D67" s="104"/>
    </row>
    <row r="68" ht="14.25" spans="1:4">
      <c r="A68" s="107"/>
      <c r="B68" s="158"/>
      <c r="C68" s="107"/>
      <c r="D68" s="158"/>
    </row>
    <row r="69" ht="14.25" spans="1:4">
      <c r="A69" s="107"/>
      <c r="B69" s="158"/>
      <c r="C69" s="107"/>
      <c r="D69" s="158"/>
    </row>
    <row r="70" ht="14.25" spans="1:4">
      <c r="A70" s="107"/>
      <c r="B70" s="158"/>
      <c r="C70" s="107"/>
      <c r="D70" s="158"/>
    </row>
    <row r="71" ht="14.25" spans="1:4">
      <c r="A71" s="107"/>
      <c r="B71" s="158"/>
      <c r="C71" s="107"/>
      <c r="D71" s="158"/>
    </row>
    <row r="72" ht="14.25" spans="1:4">
      <c r="A72" s="107"/>
      <c r="B72" s="158"/>
      <c r="C72" s="107"/>
      <c r="D72" s="158"/>
    </row>
    <row r="73" ht="14.25" spans="1:4">
      <c r="A73" s="107"/>
      <c r="B73" s="158"/>
      <c r="C73" s="107"/>
      <c r="D73" s="158"/>
    </row>
    <row r="74" ht="14.25" spans="1:4">
      <c r="A74" s="107"/>
      <c r="B74" s="158"/>
      <c r="C74" s="107"/>
      <c r="D74" s="158"/>
    </row>
    <row r="75" ht="14.25" spans="1:4">
      <c r="A75" s="107"/>
      <c r="B75" s="158"/>
      <c r="C75" s="107"/>
      <c r="D75" s="158"/>
    </row>
    <row r="76" ht="14.25" spans="1:4">
      <c r="A76" s="107"/>
      <c r="B76" s="158"/>
      <c r="C76" s="107"/>
      <c r="D76" s="158"/>
    </row>
    <row r="77" ht="14.25" spans="1:4">
      <c r="A77" s="107"/>
      <c r="B77" s="158"/>
      <c r="C77" s="107"/>
      <c r="D77" s="158"/>
    </row>
    <row r="78" ht="14.25" spans="1:4">
      <c r="A78" s="107"/>
      <c r="B78" s="158"/>
      <c r="C78" s="107"/>
      <c r="D78" s="158"/>
    </row>
    <row r="79" ht="14.25" spans="1:4">
      <c r="A79" s="107"/>
      <c r="B79" s="158"/>
      <c r="C79" s="107"/>
      <c r="D79" s="158"/>
    </row>
    <row r="80" ht="14.25" spans="1:4">
      <c r="A80" s="107"/>
      <c r="B80" s="158"/>
      <c r="C80" s="107"/>
      <c r="D80" s="158"/>
    </row>
    <row r="81" ht="14.25" spans="1:4">
      <c r="A81" s="107"/>
      <c r="B81" s="158"/>
      <c r="C81" s="107"/>
      <c r="D81" s="158"/>
    </row>
    <row r="82" ht="14.25" spans="1:4">
      <c r="A82" s="107"/>
      <c r="B82" s="158"/>
      <c r="C82" s="107"/>
      <c r="D82" s="158"/>
    </row>
    <row r="83" ht="14.25" spans="1:4">
      <c r="A83" s="107"/>
      <c r="B83" s="158"/>
      <c r="C83" s="107"/>
      <c r="D83" s="158"/>
    </row>
    <row r="84" ht="14.25" spans="1:4">
      <c r="A84" s="107"/>
      <c r="B84" s="158"/>
      <c r="C84" s="107"/>
      <c r="D84" s="158"/>
    </row>
    <row r="85" ht="14.25" spans="1:4">
      <c r="A85" s="107"/>
      <c r="B85" s="158"/>
      <c r="C85" s="107"/>
      <c r="D85" s="158"/>
    </row>
    <row r="86" ht="14.25" spans="1:4">
      <c r="A86" s="107"/>
      <c r="B86" s="158"/>
      <c r="C86" s="107"/>
      <c r="D86" s="158"/>
    </row>
    <row r="87" ht="14.25" spans="1:4">
      <c r="A87" s="107"/>
      <c r="B87" s="158"/>
      <c r="C87" s="107"/>
      <c r="D87" s="158"/>
    </row>
    <row r="88" ht="14.25" spans="1:4">
      <c r="A88" s="107"/>
      <c r="B88" s="158"/>
      <c r="C88" s="107"/>
      <c r="D88" s="158"/>
    </row>
    <row r="89" ht="14.25" spans="1:4">
      <c r="A89" s="107"/>
      <c r="B89" s="158"/>
      <c r="C89" s="107"/>
      <c r="D89" s="158"/>
    </row>
    <row r="90" ht="14.25" spans="1:4">
      <c r="A90" s="107"/>
      <c r="B90" s="158"/>
      <c r="C90" s="107"/>
      <c r="D90" s="158"/>
    </row>
    <row r="91" ht="14.25" spans="1:4">
      <c r="A91" s="107"/>
      <c r="B91" s="158"/>
      <c r="C91" s="107"/>
      <c r="D91" s="158"/>
    </row>
    <row r="92" ht="14.25" spans="1:4">
      <c r="A92" s="107"/>
      <c r="B92" s="158"/>
      <c r="C92" s="107"/>
      <c r="D92" s="158"/>
    </row>
    <row r="93" ht="14.25" spans="1:4">
      <c r="A93" s="107"/>
      <c r="B93" s="158"/>
      <c r="C93" s="107"/>
      <c r="D93" s="158"/>
    </row>
    <row r="94" ht="14.25" spans="1:4">
      <c r="A94" s="107"/>
      <c r="B94" s="158"/>
      <c r="C94" s="107"/>
      <c r="D94" s="158"/>
    </row>
    <row r="95" ht="14.25" spans="1:4">
      <c r="A95" s="107"/>
      <c r="B95" s="158"/>
      <c r="C95" s="107"/>
      <c r="D95" s="158"/>
    </row>
    <row r="96" ht="14.25" spans="1:4">
      <c r="A96" s="107"/>
      <c r="B96" s="158"/>
      <c r="C96" s="107"/>
      <c r="D96" s="158"/>
    </row>
    <row r="97" ht="14.25" spans="1:4">
      <c r="A97" s="107"/>
      <c r="B97" s="158"/>
      <c r="C97" s="107"/>
      <c r="D97" s="158"/>
    </row>
    <row r="98" ht="14.25" spans="1:4">
      <c r="A98" s="107"/>
      <c r="B98" s="158"/>
      <c r="C98" s="107"/>
      <c r="D98" s="158"/>
    </row>
    <row r="99" ht="14.25" spans="1:4">
      <c r="A99" s="107"/>
      <c r="B99" s="158"/>
      <c r="C99" s="107"/>
      <c r="D99" s="158"/>
    </row>
    <row r="100" ht="14.25" spans="1:4">
      <c r="A100" s="107"/>
      <c r="B100" s="158"/>
      <c r="C100" s="107"/>
      <c r="D100" s="158"/>
    </row>
    <row r="101" ht="14.25" spans="1:4">
      <c r="A101" s="107"/>
      <c r="B101" s="158"/>
      <c r="C101" s="107"/>
      <c r="D101" s="158"/>
    </row>
    <row r="102" ht="14.25" spans="1:4">
      <c r="A102" s="107"/>
      <c r="B102" s="158"/>
      <c r="C102" s="107"/>
      <c r="D102" s="158"/>
    </row>
    <row r="103" ht="14.25" spans="1:4">
      <c r="A103" s="107"/>
      <c r="B103" s="158"/>
      <c r="C103" s="107"/>
      <c r="D103" s="158"/>
    </row>
    <row r="104" ht="14.25" spans="1:4">
      <c r="A104" s="107"/>
      <c r="B104" s="158"/>
      <c r="C104" s="107"/>
      <c r="D104" s="158"/>
    </row>
    <row r="105" ht="14.25" spans="1:4">
      <c r="A105" s="107"/>
      <c r="B105" s="158"/>
      <c r="C105" s="107"/>
      <c r="D105" s="158"/>
    </row>
    <row r="106" ht="14.25" spans="1:4">
      <c r="A106" s="107"/>
      <c r="B106" s="158"/>
      <c r="C106" s="107"/>
      <c r="D106" s="158"/>
    </row>
    <row r="107" ht="14.25" spans="1:4">
      <c r="A107" s="107"/>
      <c r="B107" s="158"/>
      <c r="C107" s="107"/>
      <c r="D107" s="158"/>
    </row>
    <row r="108" ht="14.25" spans="1:4">
      <c r="A108" s="107"/>
      <c r="B108" s="158"/>
      <c r="C108" s="107"/>
      <c r="D108" s="158"/>
    </row>
    <row r="109" ht="14.25" spans="1:4">
      <c r="A109" s="107"/>
      <c r="B109" s="158"/>
      <c r="C109" s="107"/>
      <c r="D109" s="158"/>
    </row>
    <row r="110" ht="14.25" spans="1:4">
      <c r="A110" s="107"/>
      <c r="B110" s="158"/>
      <c r="C110" s="107"/>
      <c r="D110" s="158"/>
    </row>
    <row r="111" ht="14.25" spans="1:4">
      <c r="A111" s="107"/>
      <c r="B111" s="158"/>
      <c r="C111" s="107"/>
      <c r="D111" s="158"/>
    </row>
    <row r="112" ht="14.25" spans="1:4">
      <c r="A112" s="107"/>
      <c r="B112" s="158"/>
      <c r="C112" s="107"/>
      <c r="D112" s="158"/>
    </row>
    <row r="113" ht="14.25" spans="1:4">
      <c r="A113" s="107"/>
      <c r="B113" s="158"/>
      <c r="C113" s="107"/>
      <c r="D113" s="158"/>
    </row>
    <row r="114" ht="14.25" spans="1:4">
      <c r="A114" s="107"/>
      <c r="B114" s="158"/>
      <c r="C114" s="107"/>
      <c r="D114" s="158"/>
    </row>
    <row r="115" ht="14.25" spans="1:4">
      <c r="A115" s="107"/>
      <c r="B115" s="158"/>
      <c r="C115" s="107"/>
      <c r="D115" s="158"/>
    </row>
    <row r="116" ht="14.25" spans="1:4">
      <c r="A116" s="107"/>
      <c r="B116" s="158"/>
      <c r="C116" s="107"/>
      <c r="D116" s="158"/>
    </row>
    <row r="117" ht="14.25" spans="1:4">
      <c r="A117" s="107"/>
      <c r="B117" s="158"/>
      <c r="C117" s="107"/>
      <c r="D117" s="158"/>
    </row>
    <row r="118" ht="14.25" spans="1:4">
      <c r="A118" s="107"/>
      <c r="B118" s="158"/>
      <c r="C118" s="107"/>
      <c r="D118" s="158"/>
    </row>
    <row r="119" ht="14.25" spans="1:4">
      <c r="A119" s="107"/>
      <c r="B119" s="158"/>
      <c r="C119" s="107"/>
      <c r="D119" s="158"/>
    </row>
    <row r="120" ht="14.25" spans="1:4">
      <c r="A120" s="107"/>
      <c r="B120" s="158"/>
      <c r="C120" s="107"/>
      <c r="D120" s="158"/>
    </row>
    <row r="121" ht="14.25" spans="1:4">
      <c r="A121" s="107"/>
      <c r="B121" s="158"/>
      <c r="C121" s="107"/>
      <c r="D121" s="158"/>
    </row>
    <row r="122" ht="14.25" spans="1:4">
      <c r="A122" s="107"/>
      <c r="B122" s="158"/>
      <c r="C122" s="107"/>
      <c r="D122" s="158"/>
    </row>
    <row r="123" ht="14.25" spans="1:4">
      <c r="A123" s="107"/>
      <c r="B123" s="158"/>
      <c r="C123" s="107"/>
      <c r="D123" s="158"/>
    </row>
    <row r="124" ht="14.25" spans="1:4">
      <c r="A124" s="107"/>
      <c r="B124" s="158"/>
      <c r="C124" s="107"/>
      <c r="D124" s="158"/>
    </row>
    <row r="125" ht="14.25" spans="1:4">
      <c r="A125" s="107"/>
      <c r="B125" s="158"/>
      <c r="C125" s="107"/>
      <c r="D125" s="158"/>
    </row>
    <row r="126" ht="14.25" spans="1:4">
      <c r="A126" s="107"/>
      <c r="B126" s="158"/>
      <c r="C126" s="107"/>
      <c r="D126" s="158"/>
    </row>
    <row r="127" ht="14.25" spans="1:4">
      <c r="A127" s="107"/>
      <c r="B127" s="158"/>
      <c r="C127" s="107"/>
      <c r="D127" s="158"/>
    </row>
    <row r="128" ht="14.25" spans="1:4">
      <c r="A128" s="107"/>
      <c r="B128" s="158"/>
      <c r="C128" s="107"/>
      <c r="D128" s="158"/>
    </row>
    <row r="129" ht="14.25" spans="1:4">
      <c r="A129" s="107"/>
      <c r="B129" s="158"/>
      <c r="C129" s="107"/>
      <c r="D129" s="158"/>
    </row>
    <row r="130" ht="14.25" spans="1:4">
      <c r="A130" s="107"/>
      <c r="B130" s="158"/>
      <c r="C130" s="107"/>
      <c r="D130" s="158"/>
    </row>
    <row r="131" ht="14.25" spans="1:4">
      <c r="A131" s="107"/>
      <c r="B131" s="158"/>
      <c r="C131" s="107"/>
      <c r="D131" s="158"/>
    </row>
    <row r="132" ht="14.25" spans="1:4">
      <c r="A132" s="107"/>
      <c r="B132" s="158"/>
      <c r="C132" s="107"/>
      <c r="D132" s="158"/>
    </row>
    <row r="133" ht="14.25" spans="1:4">
      <c r="A133" s="107"/>
      <c r="B133" s="158"/>
      <c r="C133" s="107"/>
      <c r="D133" s="158"/>
    </row>
    <row r="134" ht="14.25" spans="1:4">
      <c r="A134" s="107"/>
      <c r="B134" s="158"/>
      <c r="C134" s="107"/>
      <c r="D134" s="158"/>
    </row>
    <row r="135" ht="14.25" spans="1:4">
      <c r="A135" s="107"/>
      <c r="B135" s="158"/>
      <c r="C135" s="107"/>
      <c r="D135" s="158"/>
    </row>
    <row r="136" ht="14.25" spans="1:4">
      <c r="A136" s="107"/>
      <c r="B136" s="158"/>
      <c r="C136" s="107"/>
      <c r="D136" s="158"/>
    </row>
    <row r="137" ht="14.25" spans="1:4">
      <c r="A137" s="107"/>
      <c r="B137" s="158"/>
      <c r="C137" s="107"/>
      <c r="D137" s="158"/>
    </row>
    <row r="138" ht="14.25" spans="1:4">
      <c r="A138" s="107"/>
      <c r="B138" s="158"/>
      <c r="C138" s="107"/>
      <c r="D138" s="158"/>
    </row>
    <row r="139" ht="14.25" spans="1:4">
      <c r="A139" s="107"/>
      <c r="B139" s="158"/>
      <c r="C139" s="107"/>
      <c r="D139" s="158"/>
    </row>
    <row r="140" ht="14.25" spans="1:4">
      <c r="A140" s="107"/>
      <c r="B140" s="158"/>
      <c r="C140" s="107"/>
      <c r="D140" s="158"/>
    </row>
    <row r="141" ht="14.25" spans="1:4">
      <c r="A141" s="107"/>
      <c r="B141" s="158"/>
      <c r="C141" s="107"/>
      <c r="D141" s="158"/>
    </row>
    <row r="142" ht="14.25" spans="1:4">
      <c r="A142" s="107"/>
      <c r="B142" s="158"/>
      <c r="C142" s="107"/>
      <c r="D142" s="158"/>
    </row>
    <row r="143" ht="14.25" spans="1:4">
      <c r="A143" s="107"/>
      <c r="B143" s="158"/>
      <c r="C143" s="107"/>
      <c r="D143" s="158"/>
    </row>
    <row r="144" ht="14.25" spans="1:4">
      <c r="A144" s="107"/>
      <c r="B144" s="158"/>
      <c r="C144" s="107"/>
      <c r="D144" s="158"/>
    </row>
    <row r="145" ht="14.25" spans="1:4">
      <c r="A145" s="107"/>
      <c r="B145" s="158"/>
      <c r="C145" s="107"/>
      <c r="D145" s="15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4"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view="pageBreakPreview" zoomScaleNormal="190" workbookViewId="0">
      <selection activeCell="B39" sqref="B38:B39"/>
    </sheetView>
  </sheetViews>
  <sheetFormatPr defaultColWidth="9" defaultRowHeight="11.25"/>
  <cols>
    <col min="1" max="1" width="22.8333333333333" style="114" customWidth="1"/>
    <col min="2" max="2" width="45.3333333333333" style="22" customWidth="1"/>
    <col min="3" max="4" width="25.1666666666667" style="115" customWidth="1"/>
    <col min="5"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59" t="s">
        <v>34</v>
      </c>
      <c r="B1" s="2"/>
      <c r="C1" s="116"/>
      <c r="D1" s="116"/>
      <c r="E1" s="2"/>
      <c r="F1" s="2"/>
      <c r="G1" s="2"/>
      <c r="H1" s="2"/>
      <c r="I1" s="2"/>
      <c r="J1" s="2"/>
    </row>
    <row r="2" ht="13.5" spans="1:10">
      <c r="A2" s="23"/>
      <c r="B2" s="117"/>
      <c r="C2" s="118"/>
      <c r="D2" s="118"/>
      <c r="E2" s="117"/>
      <c r="F2" s="117"/>
      <c r="G2" s="117"/>
      <c r="H2" s="117"/>
      <c r="I2" s="117"/>
      <c r="J2" s="84" t="s">
        <v>35</v>
      </c>
    </row>
    <row r="3" ht="14.25" spans="1:10">
      <c r="A3" s="25" t="s">
        <v>3</v>
      </c>
      <c r="B3" s="25"/>
      <c r="C3" s="118"/>
      <c r="D3" s="118"/>
      <c r="E3" s="134"/>
      <c r="F3" s="117"/>
      <c r="G3" s="117"/>
      <c r="H3" s="117"/>
      <c r="I3" s="117"/>
      <c r="J3" s="84" t="s">
        <v>4</v>
      </c>
    </row>
    <row r="4" ht="21.75" customHeight="1" spans="1:10">
      <c r="A4" s="27" t="s">
        <v>7</v>
      </c>
      <c r="B4" s="27" t="s">
        <v>36</v>
      </c>
      <c r="C4" s="121" t="s">
        <v>25</v>
      </c>
      <c r="D4" s="121" t="s">
        <v>37</v>
      </c>
      <c r="E4" s="124" t="s">
        <v>38</v>
      </c>
      <c r="F4" s="124" t="s">
        <v>39</v>
      </c>
      <c r="G4" s="124"/>
      <c r="H4" s="124" t="s">
        <v>40</v>
      </c>
      <c r="I4" s="124" t="s">
        <v>41</v>
      </c>
      <c r="J4" s="124" t="s">
        <v>42</v>
      </c>
    </row>
    <row r="5" ht="17.25" customHeight="1" spans="1:10">
      <c r="A5" s="123" t="s">
        <v>43</v>
      </c>
      <c r="B5" s="123" t="s">
        <v>44</v>
      </c>
      <c r="C5" s="121" t="s">
        <v>36</v>
      </c>
      <c r="D5" s="121" t="s">
        <v>36</v>
      </c>
      <c r="E5" s="124" t="s">
        <v>36</v>
      </c>
      <c r="F5" s="124"/>
      <c r="G5" s="124"/>
      <c r="H5" s="124" t="s">
        <v>36</v>
      </c>
      <c r="I5" s="124" t="s">
        <v>36</v>
      </c>
      <c r="J5" s="124" t="s">
        <v>45</v>
      </c>
    </row>
    <row r="6" ht="21" customHeight="1" spans="1:10">
      <c r="A6" s="126" t="s">
        <v>36</v>
      </c>
      <c r="B6" s="126" t="s">
        <v>36</v>
      </c>
      <c r="C6" s="121" t="s">
        <v>36</v>
      </c>
      <c r="D6" s="121" t="s">
        <v>36</v>
      </c>
      <c r="E6" s="124" t="s">
        <v>36</v>
      </c>
      <c r="F6" s="124" t="s">
        <v>45</v>
      </c>
      <c r="G6" s="124" t="s">
        <v>46</v>
      </c>
      <c r="H6" s="124" t="s">
        <v>36</v>
      </c>
      <c r="I6" s="124" t="s">
        <v>36</v>
      </c>
      <c r="J6" s="124" t="s">
        <v>36</v>
      </c>
    </row>
    <row r="7" ht="21" customHeight="1" spans="1:10">
      <c r="A7" s="128" t="s">
        <v>36</v>
      </c>
      <c r="B7" s="128" t="s">
        <v>36</v>
      </c>
      <c r="C7" s="121" t="s">
        <v>36</v>
      </c>
      <c r="D7" s="121" t="s">
        <v>36</v>
      </c>
      <c r="E7" s="124" t="s">
        <v>36</v>
      </c>
      <c r="F7" s="124"/>
      <c r="G7" s="124"/>
      <c r="H7" s="124" t="s">
        <v>36</v>
      </c>
      <c r="I7" s="124" t="s">
        <v>36</v>
      </c>
      <c r="J7" s="124" t="s">
        <v>36</v>
      </c>
    </row>
    <row r="8" ht="21" customHeight="1" spans="1:10">
      <c r="A8" s="29" t="s">
        <v>47</v>
      </c>
      <c r="B8" s="29"/>
      <c r="C8" s="50">
        <f>SUM(C9+C12+C18+C24+C31+C34+C39+C27+C42)</f>
        <v>11052.34</v>
      </c>
      <c r="D8" s="50">
        <f>SUM(D9+D12+D18+D24+D31+D34+D39+D27+D42)</f>
        <v>11052.34</v>
      </c>
      <c r="E8" s="30"/>
      <c r="F8" s="30"/>
      <c r="G8" s="30">
        <f>SUM(G9+G12+G18+G24+G31+G34+G39+G42)</f>
        <v>0</v>
      </c>
      <c r="H8" s="32"/>
      <c r="I8" s="32"/>
      <c r="J8" s="30"/>
    </row>
    <row r="9" ht="21" customHeight="1" spans="1:10">
      <c r="A9" s="31" t="s">
        <v>48</v>
      </c>
      <c r="B9" s="31" t="s">
        <v>49</v>
      </c>
      <c r="C9" s="50">
        <v>555.29</v>
      </c>
      <c r="D9" s="50">
        <f>C9</f>
        <v>555.29</v>
      </c>
      <c r="E9" s="32"/>
      <c r="F9" s="32"/>
      <c r="G9" s="32"/>
      <c r="H9" s="32"/>
      <c r="I9" s="32"/>
      <c r="J9" s="32"/>
    </row>
    <row r="10" ht="21" customHeight="1" spans="1:10">
      <c r="A10" s="31">
        <v>20199</v>
      </c>
      <c r="B10" s="31" t="s">
        <v>50</v>
      </c>
      <c r="C10" s="50">
        <v>555.29</v>
      </c>
      <c r="D10" s="50">
        <f t="shared" ref="D10:D44" si="0">C10</f>
        <v>555.29</v>
      </c>
      <c r="E10" s="32"/>
      <c r="F10" s="32"/>
      <c r="G10" s="32"/>
      <c r="H10" s="32"/>
      <c r="I10" s="32"/>
      <c r="J10" s="32"/>
    </row>
    <row r="11" ht="21" customHeight="1" spans="1:10">
      <c r="A11" s="31">
        <v>2019999</v>
      </c>
      <c r="B11" s="31" t="s">
        <v>51</v>
      </c>
      <c r="C11" s="50">
        <v>555.29</v>
      </c>
      <c r="D11" s="50">
        <f t="shared" si="0"/>
        <v>555.29</v>
      </c>
      <c r="E11" s="32"/>
      <c r="F11" s="32"/>
      <c r="G11" s="32"/>
      <c r="H11" s="32"/>
      <c r="I11" s="32"/>
      <c r="J11" s="32"/>
    </row>
    <row r="12" ht="21" customHeight="1" spans="1:10">
      <c r="A12" s="31">
        <v>208</v>
      </c>
      <c r="B12" s="31" t="s">
        <v>52</v>
      </c>
      <c r="C12" s="50">
        <v>28.9</v>
      </c>
      <c r="D12" s="50">
        <f t="shared" si="0"/>
        <v>28.9</v>
      </c>
      <c r="E12" s="32"/>
      <c r="F12" s="32"/>
      <c r="G12" s="32"/>
      <c r="H12" s="32"/>
      <c r="I12" s="32"/>
      <c r="J12" s="32"/>
    </row>
    <row r="13" ht="21" customHeight="1" spans="1:10">
      <c r="A13" s="31">
        <v>20805</v>
      </c>
      <c r="B13" s="31" t="s">
        <v>53</v>
      </c>
      <c r="C13" s="50">
        <v>28.42</v>
      </c>
      <c r="D13" s="50">
        <f t="shared" si="0"/>
        <v>28.42</v>
      </c>
      <c r="E13" s="32"/>
      <c r="F13" s="32"/>
      <c r="G13" s="32"/>
      <c r="H13" s="32"/>
      <c r="I13" s="32"/>
      <c r="J13" s="32"/>
    </row>
    <row r="14" ht="21" customHeight="1" spans="1:10">
      <c r="A14" s="31">
        <v>2080505</v>
      </c>
      <c r="B14" s="31" t="s">
        <v>54</v>
      </c>
      <c r="C14" s="50">
        <v>18.95</v>
      </c>
      <c r="D14" s="50">
        <f t="shared" si="0"/>
        <v>18.95</v>
      </c>
      <c r="E14" s="32"/>
      <c r="F14" s="32"/>
      <c r="G14" s="32"/>
      <c r="H14" s="32"/>
      <c r="I14" s="32"/>
      <c r="J14" s="32"/>
    </row>
    <row r="15" ht="21" customHeight="1" spans="1:10">
      <c r="A15" s="31">
        <v>2080506</v>
      </c>
      <c r="B15" s="31" t="s">
        <v>55</v>
      </c>
      <c r="C15" s="50">
        <v>9.47</v>
      </c>
      <c r="D15" s="50">
        <f t="shared" si="0"/>
        <v>9.47</v>
      </c>
      <c r="E15" s="32"/>
      <c r="F15" s="32"/>
      <c r="G15" s="32"/>
      <c r="H15" s="32"/>
      <c r="I15" s="32"/>
      <c r="J15" s="32"/>
    </row>
    <row r="16" ht="21" customHeight="1" spans="1:10">
      <c r="A16" s="31">
        <v>20899</v>
      </c>
      <c r="B16" s="31" t="s">
        <v>56</v>
      </c>
      <c r="C16" s="50">
        <v>0.48</v>
      </c>
      <c r="D16" s="50">
        <f t="shared" si="0"/>
        <v>0.48</v>
      </c>
      <c r="E16" s="32"/>
      <c r="F16" s="32"/>
      <c r="G16" s="32"/>
      <c r="H16" s="32"/>
      <c r="I16" s="32"/>
      <c r="J16" s="32"/>
    </row>
    <row r="17" ht="21" customHeight="1" spans="1:10">
      <c r="A17" s="31">
        <v>2089901</v>
      </c>
      <c r="B17" s="31" t="s">
        <v>57</v>
      </c>
      <c r="C17" s="50">
        <v>0.48</v>
      </c>
      <c r="D17" s="50">
        <f t="shared" si="0"/>
        <v>0.48</v>
      </c>
      <c r="E17" s="32"/>
      <c r="F17" s="32"/>
      <c r="G17" s="32"/>
      <c r="H17" s="32"/>
      <c r="I17" s="32"/>
      <c r="J17" s="32"/>
    </row>
    <row r="18" ht="21" customHeight="1" spans="1:10">
      <c r="A18" s="31">
        <v>210</v>
      </c>
      <c r="B18" s="31" t="s">
        <v>58</v>
      </c>
      <c r="C18" s="50">
        <v>14.92</v>
      </c>
      <c r="D18" s="50">
        <f t="shared" si="0"/>
        <v>14.92</v>
      </c>
      <c r="E18" s="32"/>
      <c r="F18" s="32"/>
      <c r="G18" s="32"/>
      <c r="H18" s="32"/>
      <c r="I18" s="32"/>
      <c r="J18" s="32"/>
    </row>
    <row r="19" ht="21" customHeight="1" spans="1:10">
      <c r="A19" s="31">
        <v>21011</v>
      </c>
      <c r="B19" s="31" t="s">
        <v>59</v>
      </c>
      <c r="C19" s="50">
        <v>14.56</v>
      </c>
      <c r="D19" s="50">
        <f t="shared" si="0"/>
        <v>14.56</v>
      </c>
      <c r="E19" s="32"/>
      <c r="F19" s="32"/>
      <c r="G19" s="32"/>
      <c r="H19" s="32"/>
      <c r="I19" s="32"/>
      <c r="J19" s="32"/>
    </row>
    <row r="20" ht="21" customHeight="1" spans="1:10">
      <c r="A20" s="31">
        <v>2101102</v>
      </c>
      <c r="B20" s="31" t="s">
        <v>60</v>
      </c>
      <c r="C20" s="50">
        <v>11.84</v>
      </c>
      <c r="D20" s="50">
        <f t="shared" si="0"/>
        <v>11.84</v>
      </c>
      <c r="E20" s="32"/>
      <c r="F20" s="32"/>
      <c r="G20" s="32"/>
      <c r="H20" s="32"/>
      <c r="I20" s="32"/>
      <c r="J20" s="32"/>
    </row>
    <row r="21" ht="21" customHeight="1" spans="1:10">
      <c r="A21" s="31">
        <v>2101199</v>
      </c>
      <c r="B21" s="31" t="s">
        <v>61</v>
      </c>
      <c r="C21" s="50">
        <v>2.72</v>
      </c>
      <c r="D21" s="50">
        <f t="shared" si="0"/>
        <v>2.72</v>
      </c>
      <c r="E21" s="32"/>
      <c r="F21" s="32"/>
      <c r="G21" s="32"/>
      <c r="H21" s="32"/>
      <c r="I21" s="32"/>
      <c r="J21" s="32"/>
    </row>
    <row r="22" ht="21" customHeight="1" spans="1:10">
      <c r="A22" s="31">
        <v>21099</v>
      </c>
      <c r="B22" s="31" t="s">
        <v>62</v>
      </c>
      <c r="C22" s="50">
        <v>0.36</v>
      </c>
      <c r="D22" s="50">
        <f t="shared" si="0"/>
        <v>0.36</v>
      </c>
      <c r="E22" s="32"/>
      <c r="F22" s="32"/>
      <c r="G22" s="32"/>
      <c r="H22" s="32"/>
      <c r="I22" s="32"/>
      <c r="J22" s="32"/>
    </row>
    <row r="23" ht="21" customHeight="1" spans="1:10">
      <c r="A23" s="31">
        <v>2109901</v>
      </c>
      <c r="B23" s="31" t="s">
        <v>63</v>
      </c>
      <c r="C23" s="50">
        <v>0.36</v>
      </c>
      <c r="D23" s="50">
        <f t="shared" si="0"/>
        <v>0.36</v>
      </c>
      <c r="E23" s="32"/>
      <c r="F23" s="32"/>
      <c r="G23" s="32"/>
      <c r="H23" s="32"/>
      <c r="I23" s="32"/>
      <c r="J23" s="32"/>
    </row>
    <row r="24" ht="21" customHeight="1" spans="1:10">
      <c r="A24" s="31">
        <v>211</v>
      </c>
      <c r="B24" s="31" t="s">
        <v>64</v>
      </c>
      <c r="C24" s="50">
        <v>3416.04</v>
      </c>
      <c r="D24" s="50">
        <f t="shared" si="0"/>
        <v>3416.04</v>
      </c>
      <c r="E24" s="32"/>
      <c r="F24" s="32"/>
      <c r="G24" s="32"/>
      <c r="H24" s="32"/>
      <c r="I24" s="32"/>
      <c r="J24" s="32"/>
    </row>
    <row r="25" ht="21" customHeight="1" spans="1:10">
      <c r="A25" s="31">
        <v>21103</v>
      </c>
      <c r="B25" s="31" t="s">
        <v>65</v>
      </c>
      <c r="C25" s="50">
        <v>3416.04</v>
      </c>
      <c r="D25" s="50">
        <f t="shared" si="0"/>
        <v>3416.04</v>
      </c>
      <c r="E25" s="32"/>
      <c r="F25" s="32"/>
      <c r="G25" s="32"/>
      <c r="H25" s="32"/>
      <c r="I25" s="32"/>
      <c r="J25" s="32"/>
    </row>
    <row r="26" ht="21" customHeight="1" spans="1:10">
      <c r="A26" s="31">
        <v>2110302</v>
      </c>
      <c r="B26" s="31" t="s">
        <v>66</v>
      </c>
      <c r="C26" s="50">
        <v>3416.04</v>
      </c>
      <c r="D26" s="50">
        <f t="shared" si="0"/>
        <v>3416.04</v>
      </c>
      <c r="E26" s="32"/>
      <c r="F26" s="32"/>
      <c r="G26" s="32"/>
      <c r="H26" s="32"/>
      <c r="I26" s="32"/>
      <c r="J26" s="32"/>
    </row>
    <row r="27" ht="21" customHeight="1" spans="1:10">
      <c r="A27" s="31">
        <v>212</v>
      </c>
      <c r="B27" s="31" t="s">
        <v>67</v>
      </c>
      <c r="C27" s="50">
        <v>1556</v>
      </c>
      <c r="D27" s="50">
        <f t="shared" si="0"/>
        <v>1556</v>
      </c>
      <c r="E27" s="32"/>
      <c r="F27" s="32"/>
      <c r="G27" s="32"/>
      <c r="H27" s="32"/>
      <c r="I27" s="32"/>
      <c r="J27" s="32"/>
    </row>
    <row r="28" ht="21" customHeight="1" spans="1:10">
      <c r="A28" s="31">
        <v>21213</v>
      </c>
      <c r="B28" s="31" t="s">
        <v>68</v>
      </c>
      <c r="C28" s="50">
        <v>1556</v>
      </c>
      <c r="D28" s="50">
        <f t="shared" si="0"/>
        <v>1556</v>
      </c>
      <c r="E28" s="32"/>
      <c r="F28" s="32"/>
      <c r="G28" s="32"/>
      <c r="H28" s="32"/>
      <c r="I28" s="32"/>
      <c r="J28" s="32"/>
    </row>
    <row r="29" ht="21" customHeight="1" spans="1:10">
      <c r="A29" s="31">
        <v>2121301</v>
      </c>
      <c r="B29" s="31" t="s">
        <v>69</v>
      </c>
      <c r="C29" s="50">
        <v>1356</v>
      </c>
      <c r="D29" s="50">
        <f t="shared" si="0"/>
        <v>1356</v>
      </c>
      <c r="E29" s="32"/>
      <c r="F29" s="32"/>
      <c r="G29" s="32"/>
      <c r="H29" s="32"/>
      <c r="I29" s="32"/>
      <c r="J29" s="32"/>
    </row>
    <row r="30" ht="21" customHeight="1" spans="1:10">
      <c r="A30" s="31">
        <v>2121399</v>
      </c>
      <c r="B30" s="31" t="s">
        <v>70</v>
      </c>
      <c r="C30" s="50">
        <v>200</v>
      </c>
      <c r="D30" s="50">
        <f t="shared" si="0"/>
        <v>200</v>
      </c>
      <c r="E30" s="32"/>
      <c r="F30" s="32"/>
      <c r="G30" s="32"/>
      <c r="H30" s="32"/>
      <c r="I30" s="32"/>
      <c r="J30" s="32"/>
    </row>
    <row r="31" ht="21" customHeight="1" spans="1:10">
      <c r="A31" s="31">
        <v>213</v>
      </c>
      <c r="B31" s="31" t="s">
        <v>71</v>
      </c>
      <c r="C31" s="50">
        <v>2</v>
      </c>
      <c r="D31" s="50">
        <f t="shared" si="0"/>
        <v>2</v>
      </c>
      <c r="E31" s="32"/>
      <c r="F31" s="32"/>
      <c r="G31" s="32"/>
      <c r="H31" s="32"/>
      <c r="I31" s="32"/>
      <c r="J31" s="32"/>
    </row>
    <row r="32" ht="21" customHeight="1" spans="1:10">
      <c r="A32" s="31">
        <v>21301</v>
      </c>
      <c r="B32" s="31" t="s">
        <v>72</v>
      </c>
      <c r="C32" s="50">
        <v>2</v>
      </c>
      <c r="D32" s="50">
        <f t="shared" si="0"/>
        <v>2</v>
      </c>
      <c r="E32" s="32"/>
      <c r="F32" s="32"/>
      <c r="G32" s="32"/>
      <c r="H32" s="32"/>
      <c r="I32" s="32"/>
      <c r="J32" s="32"/>
    </row>
    <row r="33" ht="21" customHeight="1" spans="1:10">
      <c r="A33" s="31">
        <v>2130199</v>
      </c>
      <c r="B33" s="31" t="s">
        <v>73</v>
      </c>
      <c r="C33" s="50">
        <v>2</v>
      </c>
      <c r="D33" s="50">
        <f t="shared" si="0"/>
        <v>2</v>
      </c>
      <c r="E33" s="32"/>
      <c r="F33" s="32"/>
      <c r="G33" s="32"/>
      <c r="H33" s="32"/>
      <c r="I33" s="32"/>
      <c r="J33" s="32"/>
    </row>
    <row r="34" ht="21" customHeight="1" spans="1:10">
      <c r="A34" s="31">
        <v>214</v>
      </c>
      <c r="B34" s="31" t="s">
        <v>74</v>
      </c>
      <c r="C34" s="50">
        <v>1224.87</v>
      </c>
      <c r="D34" s="50">
        <f t="shared" si="0"/>
        <v>1224.87</v>
      </c>
      <c r="E34" s="32"/>
      <c r="F34" s="32"/>
      <c r="G34" s="32"/>
      <c r="H34" s="32"/>
      <c r="I34" s="32"/>
      <c r="J34" s="32"/>
    </row>
    <row r="35" ht="21" customHeight="1" spans="1:10">
      <c r="A35" s="31">
        <v>21401</v>
      </c>
      <c r="B35" s="31" t="s">
        <v>75</v>
      </c>
      <c r="C35" s="50">
        <v>470</v>
      </c>
      <c r="D35" s="50">
        <f t="shared" si="0"/>
        <v>470</v>
      </c>
      <c r="E35" s="32"/>
      <c r="F35" s="32"/>
      <c r="G35" s="32"/>
      <c r="H35" s="32"/>
      <c r="I35" s="32"/>
      <c r="J35" s="32"/>
    </row>
    <row r="36" ht="21" customHeight="1" spans="1:10">
      <c r="A36" s="31">
        <v>2140104</v>
      </c>
      <c r="B36" s="31" t="s">
        <v>76</v>
      </c>
      <c r="C36" s="50">
        <v>470</v>
      </c>
      <c r="D36" s="50">
        <f t="shared" si="0"/>
        <v>470</v>
      </c>
      <c r="E36" s="32"/>
      <c r="F36" s="32"/>
      <c r="G36" s="32"/>
      <c r="H36" s="32"/>
      <c r="I36" s="32"/>
      <c r="J36" s="32"/>
    </row>
    <row r="37" ht="21" customHeight="1" spans="1:10">
      <c r="A37" s="31">
        <v>21406</v>
      </c>
      <c r="B37" s="31" t="s">
        <v>77</v>
      </c>
      <c r="C37" s="50">
        <v>754.87</v>
      </c>
      <c r="D37" s="50">
        <f t="shared" si="0"/>
        <v>754.87</v>
      </c>
      <c r="E37" s="32"/>
      <c r="F37" s="32"/>
      <c r="G37" s="32"/>
      <c r="H37" s="32"/>
      <c r="I37" s="32"/>
      <c r="J37" s="32"/>
    </row>
    <row r="38" ht="21" customHeight="1" spans="1:10">
      <c r="A38" s="31">
        <v>2140602</v>
      </c>
      <c r="B38" s="31" t="s">
        <v>78</v>
      </c>
      <c r="C38" s="50">
        <v>754.87</v>
      </c>
      <c r="D38" s="50">
        <f t="shared" si="0"/>
        <v>754.87</v>
      </c>
      <c r="E38" s="32"/>
      <c r="F38" s="32"/>
      <c r="G38" s="32"/>
      <c r="H38" s="32"/>
      <c r="I38" s="32"/>
      <c r="J38" s="32"/>
    </row>
    <row r="39" ht="21" customHeight="1" spans="1:10">
      <c r="A39" s="31">
        <v>220</v>
      </c>
      <c r="B39" s="31" t="s">
        <v>79</v>
      </c>
      <c r="C39" s="50">
        <v>4240.11</v>
      </c>
      <c r="D39" s="50">
        <f t="shared" si="0"/>
        <v>4240.11</v>
      </c>
      <c r="E39" s="32"/>
      <c r="F39" s="32"/>
      <c r="G39" s="32"/>
      <c r="H39" s="32"/>
      <c r="I39" s="32"/>
      <c r="J39" s="32"/>
    </row>
    <row r="40" ht="21" customHeight="1" spans="1:10">
      <c r="A40" s="31">
        <v>22099</v>
      </c>
      <c r="B40" s="31" t="s">
        <v>80</v>
      </c>
      <c r="C40" s="50">
        <v>4240.11</v>
      </c>
      <c r="D40" s="50">
        <f t="shared" si="0"/>
        <v>4240.11</v>
      </c>
      <c r="E40" s="32"/>
      <c r="F40" s="32"/>
      <c r="G40" s="32"/>
      <c r="H40" s="32"/>
      <c r="I40" s="32"/>
      <c r="J40" s="32"/>
    </row>
    <row r="41" ht="21" customHeight="1" spans="1:10">
      <c r="A41" s="31">
        <v>2209901</v>
      </c>
      <c r="B41" s="31" t="s">
        <v>81</v>
      </c>
      <c r="C41" s="50">
        <v>4240.11</v>
      </c>
      <c r="D41" s="50">
        <f t="shared" si="0"/>
        <v>4240.11</v>
      </c>
      <c r="E41" s="32"/>
      <c r="F41" s="32"/>
      <c r="G41" s="32"/>
      <c r="H41" s="32"/>
      <c r="I41" s="32"/>
      <c r="J41" s="32"/>
    </row>
    <row r="42" ht="21" customHeight="1" spans="1:10">
      <c r="A42" s="31">
        <v>221</v>
      </c>
      <c r="B42" s="31" t="s">
        <v>82</v>
      </c>
      <c r="C42" s="50">
        <v>14.21</v>
      </c>
      <c r="D42" s="50">
        <f t="shared" si="0"/>
        <v>14.21</v>
      </c>
      <c r="E42" s="32"/>
      <c r="F42" s="32"/>
      <c r="G42" s="32"/>
      <c r="H42" s="32"/>
      <c r="I42" s="32"/>
      <c r="J42" s="32"/>
    </row>
    <row r="43" ht="21" customHeight="1" spans="1:10">
      <c r="A43" s="31">
        <v>22102</v>
      </c>
      <c r="B43" s="31" t="s">
        <v>83</v>
      </c>
      <c r="C43" s="50">
        <v>14.21</v>
      </c>
      <c r="D43" s="50">
        <f t="shared" si="0"/>
        <v>14.21</v>
      </c>
      <c r="E43" s="32"/>
      <c r="F43" s="32"/>
      <c r="G43" s="32"/>
      <c r="H43" s="32"/>
      <c r="I43" s="32"/>
      <c r="J43" s="32"/>
    </row>
    <row r="44" ht="21" customHeight="1" spans="1:10">
      <c r="A44" s="31">
        <v>2210201</v>
      </c>
      <c r="B44" s="31" t="s">
        <v>84</v>
      </c>
      <c r="C44" s="50">
        <v>14.21</v>
      </c>
      <c r="D44" s="50">
        <f t="shared" si="0"/>
        <v>14.21</v>
      </c>
      <c r="E44" s="32"/>
      <c r="F44" s="32"/>
      <c r="G44" s="32"/>
      <c r="H44" s="32"/>
      <c r="I44" s="32"/>
      <c r="J44" s="32"/>
    </row>
    <row r="45" ht="21" customHeight="1" spans="1:10">
      <c r="A45" s="31" t="s">
        <v>85</v>
      </c>
      <c r="B45" s="164" t="s">
        <v>86</v>
      </c>
      <c r="C45" s="135"/>
      <c r="D45" s="50"/>
      <c r="E45" s="32"/>
      <c r="F45" s="32"/>
      <c r="G45" s="32"/>
      <c r="H45" s="32"/>
      <c r="I45" s="32"/>
      <c r="J45" s="32"/>
    </row>
    <row r="46" ht="21" customHeight="1" spans="1:10">
      <c r="A46" s="51" t="s">
        <v>87</v>
      </c>
      <c r="C46" s="55"/>
      <c r="D46" s="55"/>
      <c r="E46" s="83"/>
      <c r="F46" s="83"/>
      <c r="G46" s="83"/>
      <c r="H46" s="83"/>
      <c r="I46" s="83"/>
      <c r="J46" s="83"/>
    </row>
    <row r="47" ht="21" customHeight="1" spans="1:10">
      <c r="A47" s="51" t="s">
        <v>33</v>
      </c>
      <c r="C47" s="55"/>
      <c r="D47" s="55"/>
      <c r="E47" s="83"/>
      <c r="F47" s="83"/>
      <c r="G47" s="83"/>
      <c r="H47" s="83"/>
      <c r="I47" s="83"/>
      <c r="J47" s="83"/>
    </row>
    <row r="48" ht="21" customHeight="1" spans="3:10">
      <c r="C48" s="55"/>
      <c r="D48" s="55"/>
      <c r="E48" s="83"/>
      <c r="F48" s="83"/>
      <c r="G48" s="83"/>
      <c r="H48" s="83"/>
      <c r="I48" s="83"/>
      <c r="J48" s="83"/>
    </row>
    <row r="49" ht="21" customHeight="1" spans="3:10">
      <c r="C49" s="55"/>
      <c r="D49" s="55"/>
      <c r="E49" s="83"/>
      <c r="F49" s="83"/>
      <c r="G49" s="83"/>
      <c r="H49" s="83"/>
      <c r="I49" s="83"/>
      <c r="J49" s="83"/>
    </row>
    <row r="50" ht="21" customHeight="1" spans="3:10">
      <c r="C50" s="55"/>
      <c r="D50" s="55"/>
      <c r="E50" s="83"/>
      <c r="F50" s="83"/>
      <c r="G50" s="83"/>
      <c r="H50" s="83"/>
      <c r="I50" s="83"/>
      <c r="J50" s="83"/>
    </row>
    <row r="51" ht="21" customHeight="1" spans="3:10">
      <c r="C51" s="55"/>
      <c r="D51" s="55"/>
      <c r="E51" s="83"/>
      <c r="F51" s="83"/>
      <c r="G51" s="83"/>
      <c r="H51" s="83"/>
      <c r="I51" s="83"/>
      <c r="J51" s="83"/>
    </row>
    <row r="52" ht="21" customHeight="1" spans="3:10">
      <c r="C52" s="55"/>
      <c r="D52" s="55"/>
      <c r="E52" s="83"/>
      <c r="F52" s="83"/>
      <c r="G52" s="83"/>
      <c r="H52" s="83"/>
      <c r="I52" s="83"/>
      <c r="J52" s="83"/>
    </row>
    <row r="53" ht="21" customHeight="1" spans="3:10">
      <c r="C53" s="55"/>
      <c r="D53" s="55"/>
      <c r="E53" s="83"/>
      <c r="F53" s="83"/>
      <c r="G53" s="83"/>
      <c r="H53" s="83"/>
      <c r="I53" s="83"/>
      <c r="J53" s="83"/>
    </row>
    <row r="54" ht="21" customHeight="1" spans="3:10">
      <c r="C54" s="55"/>
      <c r="D54" s="55"/>
      <c r="E54" s="83"/>
      <c r="F54" s="83"/>
      <c r="G54" s="83"/>
      <c r="H54" s="83"/>
      <c r="I54" s="83"/>
      <c r="J54" s="83"/>
    </row>
    <row r="55" ht="21" customHeight="1" spans="3:10">
      <c r="C55" s="55"/>
      <c r="D55" s="55"/>
      <c r="E55" s="83"/>
      <c r="F55" s="83"/>
      <c r="G55" s="83"/>
      <c r="H55" s="83"/>
      <c r="I55" s="83"/>
      <c r="J55" s="83"/>
    </row>
    <row r="56" ht="21" customHeight="1" spans="3:10">
      <c r="C56" s="55"/>
      <c r="D56" s="55"/>
      <c r="E56" s="83"/>
      <c r="F56" s="83"/>
      <c r="G56" s="83"/>
      <c r="H56" s="83"/>
      <c r="I56" s="83"/>
      <c r="J56" s="83"/>
    </row>
    <row r="57" ht="21" customHeight="1" spans="3:10">
      <c r="C57" s="55"/>
      <c r="D57" s="55"/>
      <c r="E57" s="83"/>
      <c r="F57" s="83"/>
      <c r="G57" s="83"/>
      <c r="H57" s="83"/>
      <c r="I57" s="83"/>
      <c r="J57" s="83"/>
    </row>
    <row r="58" ht="21" customHeight="1" spans="3:10">
      <c r="C58" s="55"/>
      <c r="D58" s="55"/>
      <c r="E58" s="83"/>
      <c r="F58" s="83"/>
      <c r="G58" s="83"/>
      <c r="H58" s="83"/>
      <c r="I58" s="83"/>
      <c r="J58" s="83"/>
    </row>
    <row r="59" ht="21" customHeight="1" spans="3:10">
      <c r="C59" s="55"/>
      <c r="D59" s="55"/>
      <c r="E59" s="83"/>
      <c r="F59" s="83"/>
      <c r="G59" s="83"/>
      <c r="H59" s="83"/>
      <c r="I59" s="83"/>
      <c r="J59" s="83"/>
    </row>
    <row r="60" ht="21" customHeight="1" spans="3:10">
      <c r="C60" s="55"/>
      <c r="D60" s="55"/>
      <c r="E60" s="83"/>
      <c r="F60" s="83"/>
      <c r="G60" s="83"/>
      <c r="H60" s="83"/>
      <c r="I60" s="83"/>
      <c r="J60" s="83"/>
    </row>
    <row r="61" spans="3:10">
      <c r="C61" s="55"/>
      <c r="D61" s="55"/>
      <c r="E61" s="83"/>
      <c r="F61" s="83"/>
      <c r="G61" s="83"/>
      <c r="H61" s="83"/>
      <c r="I61" s="83"/>
      <c r="J61" s="83"/>
    </row>
    <row r="62" spans="3:10">
      <c r="C62" s="55"/>
      <c r="D62" s="55"/>
      <c r="E62" s="83"/>
      <c r="F62" s="83"/>
      <c r="G62" s="83"/>
      <c r="H62" s="83"/>
      <c r="I62" s="83"/>
      <c r="J62" s="83"/>
    </row>
    <row r="63" spans="3:10">
      <c r="C63" s="55"/>
      <c r="D63" s="55"/>
      <c r="E63" s="83"/>
      <c r="F63" s="83"/>
      <c r="G63" s="83"/>
      <c r="H63" s="83"/>
      <c r="I63" s="83"/>
      <c r="J63" s="83"/>
    </row>
    <row r="64" spans="3:10">
      <c r="C64" s="55"/>
      <c r="D64" s="55"/>
      <c r="E64" s="83"/>
      <c r="F64" s="83"/>
      <c r="G64" s="83"/>
      <c r="H64" s="83"/>
      <c r="I64" s="83"/>
      <c r="J64" s="83"/>
    </row>
    <row r="65" spans="3:10">
      <c r="C65" s="55"/>
      <c r="D65" s="55"/>
      <c r="E65" s="83"/>
      <c r="F65" s="83"/>
      <c r="G65" s="83"/>
      <c r="H65" s="83"/>
      <c r="I65" s="83"/>
      <c r="J65" s="83"/>
    </row>
    <row r="66" spans="3:10">
      <c r="C66" s="55"/>
      <c r="D66" s="55"/>
      <c r="E66" s="83"/>
      <c r="F66" s="83"/>
      <c r="G66" s="83"/>
      <c r="H66" s="83"/>
      <c r="I66" s="83"/>
      <c r="J66" s="83"/>
    </row>
    <row r="67" spans="3:10">
      <c r="C67" s="55"/>
      <c r="D67" s="55"/>
      <c r="E67" s="83"/>
      <c r="F67" s="83"/>
      <c r="G67" s="83"/>
      <c r="H67" s="83"/>
      <c r="I67" s="83"/>
      <c r="J67" s="83"/>
    </row>
    <row r="68" spans="3:10">
      <c r="C68" s="55"/>
      <c r="D68" s="55"/>
      <c r="E68" s="83"/>
      <c r="F68" s="83"/>
      <c r="G68" s="83"/>
      <c r="H68" s="83"/>
      <c r="I68" s="83"/>
      <c r="J68" s="83"/>
    </row>
    <row r="69" spans="3:10">
      <c r="C69" s="55"/>
      <c r="D69" s="55"/>
      <c r="E69" s="83"/>
      <c r="F69" s="83"/>
      <c r="G69" s="83"/>
      <c r="H69" s="83"/>
      <c r="I69" s="83"/>
      <c r="J69" s="83"/>
    </row>
    <row r="70" spans="3:10">
      <c r="C70" s="55"/>
      <c r="D70" s="55"/>
      <c r="E70" s="83"/>
      <c r="F70" s="83"/>
      <c r="G70" s="83"/>
      <c r="H70" s="83"/>
      <c r="I70" s="83"/>
      <c r="J70" s="83"/>
    </row>
    <row r="71" spans="3:10">
      <c r="C71" s="55"/>
      <c r="D71" s="55"/>
      <c r="E71" s="83"/>
      <c r="F71" s="83"/>
      <c r="G71" s="83"/>
      <c r="H71" s="83"/>
      <c r="I71" s="83"/>
      <c r="J71" s="83"/>
    </row>
    <row r="72" spans="3:10">
      <c r="C72" s="55"/>
      <c r="D72" s="55"/>
      <c r="E72" s="83"/>
      <c r="F72" s="83"/>
      <c r="G72" s="83"/>
      <c r="H72" s="83"/>
      <c r="I72" s="83"/>
      <c r="J72" s="83"/>
    </row>
    <row r="73" spans="3:10">
      <c r="C73" s="55"/>
      <c r="D73" s="55"/>
      <c r="E73" s="83"/>
      <c r="F73" s="83"/>
      <c r="G73" s="83"/>
      <c r="H73" s="83"/>
      <c r="I73" s="83"/>
      <c r="J73" s="83"/>
    </row>
    <row r="74" spans="3:10">
      <c r="C74" s="55"/>
      <c r="D74" s="55"/>
      <c r="E74" s="83"/>
      <c r="F74" s="83"/>
      <c r="G74" s="83"/>
      <c r="H74" s="83"/>
      <c r="I74" s="83"/>
      <c r="J74" s="83"/>
    </row>
    <row r="75" spans="3:10">
      <c r="C75" s="55"/>
      <c r="D75" s="55"/>
      <c r="E75" s="83"/>
      <c r="F75" s="83"/>
      <c r="G75" s="83"/>
      <c r="H75" s="83"/>
      <c r="I75" s="83"/>
      <c r="J75" s="83"/>
    </row>
    <row r="76" spans="3:10">
      <c r="C76" s="55"/>
      <c r="D76" s="55"/>
      <c r="E76" s="83"/>
      <c r="F76" s="83"/>
      <c r="G76" s="83"/>
      <c r="H76" s="83"/>
      <c r="I76" s="83"/>
      <c r="J76" s="83"/>
    </row>
    <row r="77" spans="3:10">
      <c r="C77" s="55"/>
      <c r="D77" s="55"/>
      <c r="E77" s="83"/>
      <c r="F77" s="83"/>
      <c r="G77" s="83"/>
      <c r="H77" s="83"/>
      <c r="I77" s="83"/>
      <c r="J77" s="83"/>
    </row>
    <row r="78" spans="3:10">
      <c r="C78" s="55"/>
      <c r="D78" s="55"/>
      <c r="E78" s="83"/>
      <c r="F78" s="83"/>
      <c r="G78" s="83"/>
      <c r="H78" s="83"/>
      <c r="I78" s="83"/>
      <c r="J78" s="83"/>
    </row>
    <row r="79" spans="3:10">
      <c r="C79" s="55"/>
      <c r="D79" s="55"/>
      <c r="E79" s="83"/>
      <c r="F79" s="83"/>
      <c r="G79" s="83"/>
      <c r="H79" s="83"/>
      <c r="I79" s="83"/>
      <c r="J79" s="83"/>
    </row>
    <row r="80" spans="3:10">
      <c r="C80" s="55"/>
      <c r="D80" s="55"/>
      <c r="E80" s="83"/>
      <c r="F80" s="83"/>
      <c r="G80" s="83"/>
      <c r="H80" s="83"/>
      <c r="I80" s="83"/>
      <c r="J80" s="83"/>
    </row>
    <row r="81" spans="3:10">
      <c r="C81" s="55"/>
      <c r="D81" s="55"/>
      <c r="E81" s="83"/>
      <c r="F81" s="83"/>
      <c r="G81" s="83"/>
      <c r="H81" s="83"/>
      <c r="I81" s="83"/>
      <c r="J81" s="83"/>
    </row>
    <row r="82" spans="3:10">
      <c r="C82" s="55"/>
      <c r="D82" s="55"/>
      <c r="E82" s="83"/>
      <c r="F82" s="83"/>
      <c r="G82" s="83"/>
      <c r="H82" s="83"/>
      <c r="I82" s="83"/>
      <c r="J82" s="83"/>
    </row>
    <row r="83" spans="3:10">
      <c r="C83" s="55"/>
      <c r="D83" s="55"/>
      <c r="E83" s="83"/>
      <c r="F83" s="83"/>
      <c r="G83" s="83"/>
      <c r="H83" s="83"/>
      <c r="I83" s="83"/>
      <c r="J83" s="83"/>
    </row>
    <row r="84" spans="3:10">
      <c r="C84" s="55"/>
      <c r="D84" s="55"/>
      <c r="E84" s="83"/>
      <c r="F84" s="83"/>
      <c r="G84" s="83"/>
      <c r="H84" s="83"/>
      <c r="I84" s="83"/>
      <c r="J84" s="83"/>
    </row>
    <row r="85" spans="3:10">
      <c r="C85" s="55"/>
      <c r="D85" s="55"/>
      <c r="E85" s="83"/>
      <c r="F85" s="83"/>
      <c r="G85" s="83"/>
      <c r="H85" s="83"/>
      <c r="I85" s="83"/>
      <c r="J85" s="83"/>
    </row>
    <row r="86" spans="3:10">
      <c r="C86" s="55"/>
      <c r="D86" s="55"/>
      <c r="E86" s="83"/>
      <c r="F86" s="83"/>
      <c r="G86" s="83"/>
      <c r="H86" s="83"/>
      <c r="I86" s="83"/>
      <c r="J86" s="83"/>
    </row>
    <row r="87" spans="3:10">
      <c r="C87" s="55"/>
      <c r="D87" s="55"/>
      <c r="E87" s="83"/>
      <c r="F87" s="83"/>
      <c r="G87" s="83"/>
      <c r="H87" s="83"/>
      <c r="I87" s="83"/>
      <c r="J87" s="83"/>
    </row>
    <row r="88" spans="3:10">
      <c r="C88" s="55"/>
      <c r="D88" s="55"/>
      <c r="E88" s="83"/>
      <c r="F88" s="83"/>
      <c r="G88" s="83"/>
      <c r="H88" s="83"/>
      <c r="I88" s="83"/>
      <c r="J88" s="83"/>
    </row>
    <row r="89" spans="3:10">
      <c r="C89" s="55"/>
      <c r="D89" s="55"/>
      <c r="E89" s="83"/>
      <c r="F89" s="83"/>
      <c r="G89" s="83"/>
      <c r="H89" s="83"/>
      <c r="I89" s="83"/>
      <c r="J89" s="83"/>
    </row>
    <row r="90" spans="3:10">
      <c r="C90" s="55"/>
      <c r="D90" s="55"/>
      <c r="E90" s="83"/>
      <c r="F90" s="83"/>
      <c r="G90" s="83"/>
      <c r="H90" s="83"/>
      <c r="I90" s="83"/>
      <c r="J90" s="83"/>
    </row>
    <row r="91" spans="3:10">
      <c r="C91" s="55"/>
      <c r="D91" s="55"/>
      <c r="E91" s="83"/>
      <c r="F91" s="83"/>
      <c r="G91" s="83"/>
      <c r="H91" s="83"/>
      <c r="I91" s="83"/>
      <c r="J91" s="83"/>
    </row>
    <row r="92" spans="3:10">
      <c r="C92" s="55"/>
      <c r="D92" s="55"/>
      <c r="E92" s="83"/>
      <c r="F92" s="83"/>
      <c r="G92" s="83"/>
      <c r="H92" s="83"/>
      <c r="I92" s="83"/>
      <c r="J92" s="83"/>
    </row>
    <row r="93" spans="3:10">
      <c r="C93" s="55"/>
      <c r="D93" s="55"/>
      <c r="E93" s="83"/>
      <c r="F93" s="83"/>
      <c r="G93" s="83"/>
      <c r="H93" s="83"/>
      <c r="I93" s="83"/>
      <c r="J93" s="83"/>
    </row>
    <row r="94" spans="3:10">
      <c r="C94" s="55"/>
      <c r="D94" s="55"/>
      <c r="E94" s="83"/>
      <c r="F94" s="83"/>
      <c r="G94" s="83"/>
      <c r="H94" s="83"/>
      <c r="I94" s="83"/>
      <c r="J94" s="83"/>
    </row>
    <row r="95" spans="3:10">
      <c r="C95" s="55"/>
      <c r="D95" s="55"/>
      <c r="E95" s="83"/>
      <c r="F95" s="83"/>
      <c r="G95" s="83"/>
      <c r="H95" s="83"/>
      <c r="I95" s="83"/>
      <c r="J95" s="83"/>
    </row>
    <row r="96" spans="3:10">
      <c r="C96" s="55"/>
      <c r="D96" s="55"/>
      <c r="E96" s="83"/>
      <c r="F96" s="83"/>
      <c r="G96" s="83"/>
      <c r="H96" s="83"/>
      <c r="I96" s="83"/>
      <c r="J96" s="83"/>
    </row>
    <row r="97" spans="3:10">
      <c r="C97" s="55"/>
      <c r="D97" s="55"/>
      <c r="E97" s="83"/>
      <c r="F97" s="83"/>
      <c r="G97" s="83"/>
      <c r="H97" s="83"/>
      <c r="I97" s="83"/>
      <c r="J97" s="83"/>
    </row>
    <row r="98" spans="3:10">
      <c r="C98" s="55"/>
      <c r="D98" s="55"/>
      <c r="E98" s="83"/>
      <c r="F98" s="83"/>
      <c r="G98" s="83"/>
      <c r="H98" s="83"/>
      <c r="I98" s="83"/>
      <c r="J98" s="83"/>
    </row>
    <row r="99" spans="3:10">
      <c r="C99" s="55"/>
      <c r="D99" s="55"/>
      <c r="E99" s="83"/>
      <c r="F99" s="83"/>
      <c r="G99" s="83"/>
      <c r="H99" s="83"/>
      <c r="I99" s="83"/>
      <c r="J99" s="83"/>
    </row>
    <row r="100" spans="3:10">
      <c r="C100" s="55"/>
      <c r="D100" s="55"/>
      <c r="E100" s="83"/>
      <c r="F100" s="83"/>
      <c r="G100" s="83"/>
      <c r="H100" s="83"/>
      <c r="I100" s="83"/>
      <c r="J100" s="83"/>
    </row>
    <row r="101" spans="3:10">
      <c r="C101" s="55"/>
      <c r="D101" s="55"/>
      <c r="E101" s="83"/>
      <c r="F101" s="83"/>
      <c r="G101" s="83"/>
      <c r="H101" s="83"/>
      <c r="I101" s="83"/>
      <c r="J101" s="83"/>
    </row>
    <row r="102" spans="3:10">
      <c r="C102" s="55"/>
      <c r="D102" s="55"/>
      <c r="E102" s="83"/>
      <c r="F102" s="83"/>
      <c r="G102" s="83"/>
      <c r="H102" s="83"/>
      <c r="I102" s="83"/>
      <c r="J102" s="83"/>
    </row>
    <row r="103" spans="3:10">
      <c r="C103" s="55"/>
      <c r="D103" s="55"/>
      <c r="E103" s="83"/>
      <c r="F103" s="83"/>
      <c r="G103" s="83"/>
      <c r="H103" s="83"/>
      <c r="I103" s="83"/>
      <c r="J103" s="83"/>
    </row>
    <row r="104" spans="3:10">
      <c r="C104" s="55"/>
      <c r="D104" s="55"/>
      <c r="E104" s="83"/>
      <c r="F104" s="83"/>
      <c r="G104" s="83"/>
      <c r="H104" s="83"/>
      <c r="I104" s="83"/>
      <c r="J104" s="83"/>
    </row>
    <row r="105" spans="3:10">
      <c r="C105" s="55"/>
      <c r="D105" s="55"/>
      <c r="E105" s="83"/>
      <c r="F105" s="83"/>
      <c r="G105" s="83"/>
      <c r="H105" s="83"/>
      <c r="I105" s="83"/>
      <c r="J105" s="83"/>
    </row>
    <row r="106" spans="3:10">
      <c r="C106" s="55"/>
      <c r="D106" s="55"/>
      <c r="E106" s="83"/>
      <c r="F106" s="83"/>
      <c r="G106" s="83"/>
      <c r="H106" s="83"/>
      <c r="I106" s="83"/>
      <c r="J106" s="83"/>
    </row>
    <row r="107" spans="3:10">
      <c r="C107" s="55"/>
      <c r="D107" s="55"/>
      <c r="E107" s="83"/>
      <c r="F107" s="83"/>
      <c r="G107" s="83"/>
      <c r="H107" s="83"/>
      <c r="I107" s="83"/>
      <c r="J107" s="83"/>
    </row>
    <row r="108" spans="3:10">
      <c r="C108" s="55"/>
      <c r="D108" s="55"/>
      <c r="E108" s="83"/>
      <c r="F108" s="83"/>
      <c r="G108" s="83"/>
      <c r="H108" s="83"/>
      <c r="I108" s="83"/>
      <c r="J108" s="83"/>
    </row>
    <row r="109" spans="3:10">
      <c r="C109" s="55"/>
      <c r="D109" s="55"/>
      <c r="E109" s="83"/>
      <c r="F109" s="83"/>
      <c r="G109" s="83"/>
      <c r="H109" s="83"/>
      <c r="I109" s="83"/>
      <c r="J109" s="8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4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view="pageBreakPreview" zoomScaleNormal="160" topLeftCell="A14" workbookViewId="0">
      <selection activeCell="A27" sqref="A27:E30"/>
    </sheetView>
  </sheetViews>
  <sheetFormatPr defaultColWidth="9" defaultRowHeight="11.25" outlineLevelCol="7"/>
  <cols>
    <col min="1" max="1" width="14" style="114" customWidth="1"/>
    <col min="2" max="2" width="31.3333333333333" style="22" customWidth="1"/>
    <col min="3" max="3" width="17.5" style="115" customWidth="1"/>
    <col min="4" max="5" width="16.5" style="115"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59" t="s">
        <v>88</v>
      </c>
      <c r="B1" s="2"/>
      <c r="C1" s="116"/>
      <c r="D1" s="116"/>
      <c r="E1" s="116"/>
      <c r="F1" s="2"/>
      <c r="G1" s="2"/>
      <c r="H1" s="2"/>
    </row>
    <row r="2" ht="13.5" spans="1:8">
      <c r="A2" s="23"/>
      <c r="B2" s="117"/>
      <c r="C2" s="118"/>
      <c r="D2" s="118"/>
      <c r="E2" s="118"/>
      <c r="F2" s="117"/>
      <c r="G2" s="117"/>
      <c r="H2" s="84" t="s">
        <v>89</v>
      </c>
    </row>
    <row r="3" ht="14.25" spans="1:8">
      <c r="A3" s="85" t="s">
        <v>3</v>
      </c>
      <c r="B3" s="85"/>
      <c r="C3" s="119"/>
      <c r="D3" s="118"/>
      <c r="E3" s="120"/>
      <c r="F3" s="117"/>
      <c r="G3" s="117"/>
      <c r="H3" s="84" t="s">
        <v>4</v>
      </c>
    </row>
    <row r="4" ht="21.75" customHeight="1" spans="1:8">
      <c r="A4" s="27" t="s">
        <v>7</v>
      </c>
      <c r="B4" s="27" t="s">
        <v>36</v>
      </c>
      <c r="C4" s="121" t="s">
        <v>26</v>
      </c>
      <c r="D4" s="121" t="s">
        <v>90</v>
      </c>
      <c r="E4" s="122" t="s">
        <v>91</v>
      </c>
      <c r="F4" s="123" t="s">
        <v>92</v>
      </c>
      <c r="G4" s="123" t="s">
        <v>93</v>
      </c>
      <c r="H4" s="123" t="s">
        <v>94</v>
      </c>
    </row>
    <row r="5" ht="17.25" customHeight="1" spans="1:8">
      <c r="A5" s="124" t="s">
        <v>43</v>
      </c>
      <c r="B5" s="124" t="s">
        <v>44</v>
      </c>
      <c r="C5" s="121"/>
      <c r="D5" s="121"/>
      <c r="E5" s="125"/>
      <c r="F5" s="126"/>
      <c r="G5" s="126"/>
      <c r="H5" s="126"/>
    </row>
    <row r="6" ht="21" customHeight="1" spans="1:8">
      <c r="A6" s="124"/>
      <c r="B6" s="124" t="s">
        <v>36</v>
      </c>
      <c r="C6" s="121"/>
      <c r="D6" s="121"/>
      <c r="E6" s="125"/>
      <c r="F6" s="126"/>
      <c r="G6" s="126"/>
      <c r="H6" s="126"/>
    </row>
    <row r="7" ht="21" customHeight="1" spans="1:8">
      <c r="A7" s="124"/>
      <c r="B7" s="124" t="s">
        <v>36</v>
      </c>
      <c r="C7" s="121"/>
      <c r="D7" s="121"/>
      <c r="E7" s="127"/>
      <c r="F7" s="128"/>
      <c r="G7" s="128"/>
      <c r="H7" s="128"/>
    </row>
    <row r="8" ht="21" customHeight="1" spans="1:8">
      <c r="A8" s="129" t="s">
        <v>47</v>
      </c>
      <c r="B8" s="130"/>
      <c r="C8" s="50">
        <f>C9+C12+C18+C24+C27+C31+C34+C42+C39</f>
        <v>11052.34</v>
      </c>
      <c r="D8" s="50">
        <f>D9+D12+D18+D24+D27+D31+D34+D42+D39</f>
        <v>390.32</v>
      </c>
      <c r="E8" s="50">
        <f>E9+E12+E18+E24+E27+E31+E34+E42+E39</f>
        <v>10662.02</v>
      </c>
      <c r="F8" s="131"/>
      <c r="G8" s="131"/>
      <c r="H8" s="131"/>
    </row>
    <row r="9" ht="21" customHeight="1" spans="1:8">
      <c r="A9" s="31" t="s">
        <v>48</v>
      </c>
      <c r="B9" s="31" t="s">
        <v>49</v>
      </c>
      <c r="C9" s="50">
        <v>555.29</v>
      </c>
      <c r="D9" s="50">
        <v>332.29</v>
      </c>
      <c r="E9" s="50">
        <v>223</v>
      </c>
      <c r="F9" s="131"/>
      <c r="G9" s="131"/>
      <c r="H9" s="131"/>
    </row>
    <row r="10" ht="21" customHeight="1" spans="1:8">
      <c r="A10" s="31">
        <v>20199</v>
      </c>
      <c r="B10" s="31" t="s">
        <v>50</v>
      </c>
      <c r="C10" s="50">
        <v>555.29</v>
      </c>
      <c r="D10" s="50">
        <v>332.29</v>
      </c>
      <c r="E10" s="50">
        <v>223</v>
      </c>
      <c r="F10" s="131"/>
      <c r="G10" s="131"/>
      <c r="H10" s="131"/>
    </row>
    <row r="11" ht="21" customHeight="1" spans="1:8">
      <c r="A11" s="31">
        <v>2019999</v>
      </c>
      <c r="B11" s="31" t="s">
        <v>51</v>
      </c>
      <c r="C11" s="50">
        <v>555.29</v>
      </c>
      <c r="D11" s="50">
        <v>332.29</v>
      </c>
      <c r="E11" s="50">
        <v>223</v>
      </c>
      <c r="F11" s="131"/>
      <c r="G11" s="131"/>
      <c r="H11" s="131"/>
    </row>
    <row r="12" ht="21" customHeight="1" spans="1:8">
      <c r="A12" s="31">
        <v>208</v>
      </c>
      <c r="B12" s="31" t="s">
        <v>52</v>
      </c>
      <c r="C12" s="50">
        <v>28.9</v>
      </c>
      <c r="D12" s="50">
        <f t="shared" ref="D10:D23" si="0">C12</f>
        <v>28.9</v>
      </c>
      <c r="E12" s="50"/>
      <c r="F12" s="131"/>
      <c r="G12" s="131"/>
      <c r="H12" s="131"/>
    </row>
    <row r="13" ht="21" customHeight="1" spans="1:8">
      <c r="A13" s="31">
        <v>20805</v>
      </c>
      <c r="B13" s="31" t="s">
        <v>53</v>
      </c>
      <c r="C13" s="50">
        <v>28.42</v>
      </c>
      <c r="D13" s="50">
        <f t="shared" si="0"/>
        <v>28.42</v>
      </c>
      <c r="E13" s="50"/>
      <c r="F13" s="131"/>
      <c r="G13" s="131"/>
      <c r="H13" s="131"/>
    </row>
    <row r="14" ht="21" customHeight="1" spans="1:8">
      <c r="A14" s="31">
        <v>2080505</v>
      </c>
      <c r="B14" s="31" t="s">
        <v>54</v>
      </c>
      <c r="C14" s="50">
        <v>18.95</v>
      </c>
      <c r="D14" s="50">
        <f t="shared" si="0"/>
        <v>18.95</v>
      </c>
      <c r="E14" s="50"/>
      <c r="F14" s="131"/>
      <c r="G14" s="131"/>
      <c r="H14" s="131"/>
    </row>
    <row r="15" ht="21" customHeight="1" spans="1:8">
      <c r="A15" s="31">
        <v>2080506</v>
      </c>
      <c r="B15" s="31" t="s">
        <v>55</v>
      </c>
      <c r="C15" s="50">
        <v>9.47</v>
      </c>
      <c r="D15" s="50">
        <f t="shared" si="0"/>
        <v>9.47</v>
      </c>
      <c r="E15" s="50"/>
      <c r="F15" s="131"/>
      <c r="G15" s="131"/>
      <c r="H15" s="131"/>
    </row>
    <row r="16" ht="21" customHeight="1" spans="1:8">
      <c r="A16" s="31">
        <v>20899</v>
      </c>
      <c r="B16" s="31" t="s">
        <v>56</v>
      </c>
      <c r="C16" s="50">
        <v>0.48</v>
      </c>
      <c r="D16" s="50">
        <f t="shared" si="0"/>
        <v>0.48</v>
      </c>
      <c r="E16" s="50"/>
      <c r="F16" s="131"/>
      <c r="G16" s="131"/>
      <c r="H16" s="131"/>
    </row>
    <row r="17" ht="21" customHeight="1" spans="1:8">
      <c r="A17" s="31">
        <v>2089901</v>
      </c>
      <c r="B17" s="31" t="s">
        <v>57</v>
      </c>
      <c r="C17" s="50">
        <v>0.48</v>
      </c>
      <c r="D17" s="50">
        <f t="shared" si="0"/>
        <v>0.48</v>
      </c>
      <c r="E17" s="50"/>
      <c r="F17" s="131"/>
      <c r="G17" s="131"/>
      <c r="H17" s="131"/>
    </row>
    <row r="18" ht="21" customHeight="1" spans="1:8">
      <c r="A18" s="31">
        <v>210</v>
      </c>
      <c r="B18" s="31" t="s">
        <v>58</v>
      </c>
      <c r="C18" s="50">
        <v>14.92</v>
      </c>
      <c r="D18" s="50">
        <f t="shared" si="0"/>
        <v>14.92</v>
      </c>
      <c r="E18" s="50"/>
      <c r="F18" s="131"/>
      <c r="G18" s="131"/>
      <c r="H18" s="131"/>
    </row>
    <row r="19" ht="21" customHeight="1" spans="1:8">
      <c r="A19" s="31">
        <v>21011</v>
      </c>
      <c r="B19" s="31" t="s">
        <v>59</v>
      </c>
      <c r="C19" s="50">
        <v>14.56</v>
      </c>
      <c r="D19" s="50">
        <f t="shared" si="0"/>
        <v>14.56</v>
      </c>
      <c r="E19" s="50"/>
      <c r="F19" s="131"/>
      <c r="G19" s="131"/>
      <c r="H19" s="131"/>
    </row>
    <row r="20" ht="21" customHeight="1" spans="1:8">
      <c r="A20" s="31">
        <v>2101102</v>
      </c>
      <c r="B20" s="31" t="s">
        <v>60</v>
      </c>
      <c r="C20" s="50">
        <v>11.84</v>
      </c>
      <c r="D20" s="50">
        <f t="shared" si="0"/>
        <v>11.84</v>
      </c>
      <c r="E20" s="50"/>
      <c r="F20" s="131"/>
      <c r="G20" s="131"/>
      <c r="H20" s="131"/>
    </row>
    <row r="21" ht="21" customHeight="1" spans="1:8">
      <c r="A21" s="31">
        <v>2101199</v>
      </c>
      <c r="B21" s="31" t="s">
        <v>61</v>
      </c>
      <c r="C21" s="50">
        <v>2.72</v>
      </c>
      <c r="D21" s="50">
        <f t="shared" si="0"/>
        <v>2.72</v>
      </c>
      <c r="E21" s="50"/>
      <c r="F21" s="131"/>
      <c r="G21" s="131"/>
      <c r="H21" s="131"/>
    </row>
    <row r="22" ht="21" customHeight="1" spans="1:8">
      <c r="A22" s="31">
        <v>21099</v>
      </c>
      <c r="B22" s="31" t="s">
        <v>62</v>
      </c>
      <c r="C22" s="50">
        <v>0.36</v>
      </c>
      <c r="D22" s="50">
        <f t="shared" si="0"/>
        <v>0.36</v>
      </c>
      <c r="E22" s="50"/>
      <c r="F22" s="131"/>
      <c r="G22" s="131"/>
      <c r="H22" s="131"/>
    </row>
    <row r="23" ht="21" customHeight="1" spans="1:8">
      <c r="A23" s="31">
        <v>2109901</v>
      </c>
      <c r="B23" s="31" t="s">
        <v>63</v>
      </c>
      <c r="C23" s="50">
        <v>0.36</v>
      </c>
      <c r="D23" s="50">
        <f t="shared" si="0"/>
        <v>0.36</v>
      </c>
      <c r="E23" s="50"/>
      <c r="F23" s="131"/>
      <c r="G23" s="131"/>
      <c r="H23" s="131"/>
    </row>
    <row r="24" ht="21" customHeight="1" spans="1:8">
      <c r="A24" s="31">
        <v>211</v>
      </c>
      <c r="B24" s="31" t="s">
        <v>64</v>
      </c>
      <c r="C24" s="50">
        <v>3416.04</v>
      </c>
      <c r="D24" s="50"/>
      <c r="E24" s="50">
        <f>C24</f>
        <v>3416.04</v>
      </c>
      <c r="F24" s="131"/>
      <c r="G24" s="131"/>
      <c r="H24" s="131"/>
    </row>
    <row r="25" ht="21" customHeight="1" spans="1:8">
      <c r="A25" s="31">
        <v>21103</v>
      </c>
      <c r="B25" s="31" t="s">
        <v>65</v>
      </c>
      <c r="C25" s="50">
        <v>3416.04</v>
      </c>
      <c r="D25" s="50"/>
      <c r="E25" s="50">
        <f t="shared" ref="E25:E41" si="1">C25</f>
        <v>3416.04</v>
      </c>
      <c r="F25" s="131"/>
      <c r="G25" s="131"/>
      <c r="H25" s="131"/>
    </row>
    <row r="26" ht="21" customHeight="1" spans="1:8">
      <c r="A26" s="31">
        <v>2110302</v>
      </c>
      <c r="B26" s="31" t="s">
        <v>66</v>
      </c>
      <c r="C26" s="50">
        <v>3416.04</v>
      </c>
      <c r="D26" s="50"/>
      <c r="E26" s="50">
        <f t="shared" si="1"/>
        <v>3416.04</v>
      </c>
      <c r="F26" s="131"/>
      <c r="G26" s="131"/>
      <c r="H26" s="131"/>
    </row>
    <row r="27" ht="21" customHeight="1" spans="1:8">
      <c r="A27" s="31">
        <v>212</v>
      </c>
      <c r="B27" s="31" t="s">
        <v>67</v>
      </c>
      <c r="C27" s="50">
        <v>1556</v>
      </c>
      <c r="D27" s="50"/>
      <c r="E27" s="50">
        <f t="shared" si="1"/>
        <v>1556</v>
      </c>
      <c r="F27" s="131"/>
      <c r="G27" s="131"/>
      <c r="H27" s="131"/>
    </row>
    <row r="28" ht="21" customHeight="1" spans="1:8">
      <c r="A28" s="31">
        <v>21213</v>
      </c>
      <c r="B28" s="31" t="s">
        <v>68</v>
      </c>
      <c r="C28" s="50">
        <v>1556</v>
      </c>
      <c r="D28" s="50"/>
      <c r="E28" s="50">
        <f t="shared" si="1"/>
        <v>1556</v>
      </c>
      <c r="F28" s="131"/>
      <c r="G28" s="131"/>
      <c r="H28" s="131"/>
    </row>
    <row r="29" ht="21" customHeight="1" spans="1:8">
      <c r="A29" s="31">
        <v>2121301</v>
      </c>
      <c r="B29" s="31" t="s">
        <v>69</v>
      </c>
      <c r="C29" s="50">
        <v>1356</v>
      </c>
      <c r="D29" s="50"/>
      <c r="E29" s="50">
        <f t="shared" si="1"/>
        <v>1356</v>
      </c>
      <c r="F29" s="131"/>
      <c r="G29" s="131"/>
      <c r="H29" s="131"/>
    </row>
    <row r="30" ht="21" customHeight="1" spans="1:8">
      <c r="A30" s="31">
        <v>2121399</v>
      </c>
      <c r="B30" s="31" t="s">
        <v>70</v>
      </c>
      <c r="C30" s="50">
        <v>200</v>
      </c>
      <c r="D30" s="50"/>
      <c r="E30" s="50">
        <f t="shared" si="1"/>
        <v>200</v>
      </c>
      <c r="F30" s="131"/>
      <c r="G30" s="131"/>
      <c r="H30" s="131"/>
    </row>
    <row r="31" ht="21" customHeight="1" spans="1:8">
      <c r="A31" s="31">
        <v>213</v>
      </c>
      <c r="B31" s="31" t="s">
        <v>71</v>
      </c>
      <c r="C31" s="50">
        <v>2</v>
      </c>
      <c r="D31" s="50"/>
      <c r="E31" s="50">
        <f t="shared" si="1"/>
        <v>2</v>
      </c>
      <c r="F31" s="131"/>
      <c r="G31" s="131"/>
      <c r="H31" s="131"/>
    </row>
    <row r="32" ht="21" customHeight="1" spans="1:8">
      <c r="A32" s="31">
        <v>21301</v>
      </c>
      <c r="B32" s="31" t="s">
        <v>72</v>
      </c>
      <c r="C32" s="50">
        <v>2</v>
      </c>
      <c r="D32" s="50"/>
      <c r="E32" s="50">
        <f t="shared" si="1"/>
        <v>2</v>
      </c>
      <c r="F32" s="131"/>
      <c r="G32" s="131"/>
      <c r="H32" s="131"/>
    </row>
    <row r="33" ht="21" customHeight="1" spans="1:8">
      <c r="A33" s="31">
        <v>2130199</v>
      </c>
      <c r="B33" s="31" t="s">
        <v>73</v>
      </c>
      <c r="C33" s="50">
        <v>2</v>
      </c>
      <c r="D33" s="50"/>
      <c r="E33" s="50">
        <f t="shared" si="1"/>
        <v>2</v>
      </c>
      <c r="F33" s="131"/>
      <c r="G33" s="131"/>
      <c r="H33" s="131"/>
    </row>
    <row r="34" ht="21" customHeight="1" spans="1:8">
      <c r="A34" s="31">
        <v>214</v>
      </c>
      <c r="B34" s="31" t="s">
        <v>74</v>
      </c>
      <c r="C34" s="50">
        <v>1224.87</v>
      </c>
      <c r="D34" s="50"/>
      <c r="E34" s="50">
        <f t="shared" si="1"/>
        <v>1224.87</v>
      </c>
      <c r="F34" s="131"/>
      <c r="G34" s="131"/>
      <c r="H34" s="131"/>
    </row>
    <row r="35" ht="21" customHeight="1" spans="1:8">
      <c r="A35" s="31">
        <v>21401</v>
      </c>
      <c r="B35" s="31" t="s">
        <v>75</v>
      </c>
      <c r="C35" s="50">
        <v>470</v>
      </c>
      <c r="D35" s="50"/>
      <c r="E35" s="50">
        <f t="shared" si="1"/>
        <v>470</v>
      </c>
      <c r="F35" s="131"/>
      <c r="G35" s="131"/>
      <c r="H35" s="131"/>
    </row>
    <row r="36" ht="21" customHeight="1" spans="1:8">
      <c r="A36" s="31">
        <v>2140104</v>
      </c>
      <c r="B36" s="31" t="s">
        <v>76</v>
      </c>
      <c r="C36" s="50">
        <v>470</v>
      </c>
      <c r="D36" s="50"/>
      <c r="E36" s="50">
        <f t="shared" si="1"/>
        <v>470</v>
      </c>
      <c r="F36" s="131"/>
      <c r="G36" s="131"/>
      <c r="H36" s="131"/>
    </row>
    <row r="37" ht="21" customHeight="1" spans="1:8">
      <c r="A37" s="31">
        <v>21406</v>
      </c>
      <c r="B37" s="31" t="s">
        <v>77</v>
      </c>
      <c r="C37" s="50">
        <v>754.87</v>
      </c>
      <c r="D37" s="50"/>
      <c r="E37" s="50">
        <f t="shared" si="1"/>
        <v>754.87</v>
      </c>
      <c r="F37" s="131"/>
      <c r="G37" s="131"/>
      <c r="H37" s="131"/>
    </row>
    <row r="38" ht="21" customHeight="1" spans="1:8">
      <c r="A38" s="31">
        <v>2140602</v>
      </c>
      <c r="B38" s="31" t="s">
        <v>78</v>
      </c>
      <c r="C38" s="50">
        <v>754.87</v>
      </c>
      <c r="D38" s="50"/>
      <c r="E38" s="50">
        <f t="shared" si="1"/>
        <v>754.87</v>
      </c>
      <c r="F38" s="131"/>
      <c r="G38" s="131"/>
      <c r="H38" s="131"/>
    </row>
    <row r="39" ht="21" customHeight="1" spans="1:8">
      <c r="A39" s="31">
        <v>220</v>
      </c>
      <c r="B39" s="31" t="s">
        <v>79</v>
      </c>
      <c r="C39" s="50">
        <v>4240.11</v>
      </c>
      <c r="D39" s="50"/>
      <c r="E39" s="50">
        <f t="shared" si="1"/>
        <v>4240.11</v>
      </c>
      <c r="F39" s="131"/>
      <c r="G39" s="131"/>
      <c r="H39" s="131"/>
    </row>
    <row r="40" ht="21" customHeight="1" spans="1:8">
      <c r="A40" s="31">
        <v>22099</v>
      </c>
      <c r="B40" s="31" t="s">
        <v>80</v>
      </c>
      <c r="C40" s="50">
        <v>4240.11</v>
      </c>
      <c r="D40" s="50"/>
      <c r="E40" s="50">
        <f t="shared" si="1"/>
        <v>4240.11</v>
      </c>
      <c r="F40" s="131"/>
      <c r="G40" s="131"/>
      <c r="H40" s="131"/>
    </row>
    <row r="41" ht="21" customHeight="1" spans="1:8">
      <c r="A41" s="31">
        <v>2209901</v>
      </c>
      <c r="B41" s="31" t="s">
        <v>81</v>
      </c>
      <c r="C41" s="50">
        <v>4240.11</v>
      </c>
      <c r="D41" s="50"/>
      <c r="E41" s="50">
        <f t="shared" si="1"/>
        <v>4240.11</v>
      </c>
      <c r="F41" s="131"/>
      <c r="G41" s="131"/>
      <c r="H41" s="131"/>
    </row>
    <row r="42" ht="21" customHeight="1" spans="1:8">
      <c r="A42" s="31">
        <v>221</v>
      </c>
      <c r="B42" s="31" t="s">
        <v>82</v>
      </c>
      <c r="C42" s="50">
        <v>14.21</v>
      </c>
      <c r="D42" s="50">
        <f>C42</f>
        <v>14.21</v>
      </c>
      <c r="E42" s="50"/>
      <c r="F42" s="131"/>
      <c r="G42" s="131"/>
      <c r="H42" s="131"/>
    </row>
    <row r="43" ht="21" customHeight="1" spans="1:8">
      <c r="A43" s="31">
        <v>22102</v>
      </c>
      <c r="B43" s="31" t="s">
        <v>83</v>
      </c>
      <c r="C43" s="50">
        <v>14.21</v>
      </c>
      <c r="D43" s="50">
        <f>C43</f>
        <v>14.21</v>
      </c>
      <c r="E43" s="50"/>
      <c r="F43" s="131"/>
      <c r="G43" s="131"/>
      <c r="H43" s="131"/>
    </row>
    <row r="44" ht="21" customHeight="1" spans="1:8">
      <c r="A44" s="31">
        <v>2210201</v>
      </c>
      <c r="B44" s="31" t="s">
        <v>84</v>
      </c>
      <c r="C44" s="50">
        <v>14.21</v>
      </c>
      <c r="D44" s="50">
        <f>C44</f>
        <v>14.21</v>
      </c>
      <c r="E44" s="50"/>
      <c r="F44" s="131"/>
      <c r="G44" s="131"/>
      <c r="H44" s="131"/>
    </row>
    <row r="45" ht="21" customHeight="1" spans="1:8">
      <c r="A45" s="51" t="s">
        <v>95</v>
      </c>
      <c r="B45" s="132"/>
      <c r="C45" s="133"/>
      <c r="D45" s="133"/>
      <c r="E45" s="133"/>
      <c r="F45" s="132"/>
      <c r="G45" s="132"/>
      <c r="H45" s="132"/>
    </row>
    <row r="46" ht="21" customHeight="1" spans="1:1">
      <c r="A46" s="97" t="s">
        <v>96</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scale="92" orientation="landscape" horizontalDpi="600"/>
  <headerFooter alignWithMargins="0">
    <oddFooter>&amp;C第 &amp;P 页，共 &amp;N 页</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view="pageBreakPreview" zoomScaleNormal="160" workbookViewId="0">
      <selection activeCell="C7" sqref="C7"/>
    </sheetView>
  </sheetViews>
  <sheetFormatPr defaultColWidth="9" defaultRowHeight="11.25"/>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2" width="9.33333333333333" style="22"/>
  </cols>
  <sheetData>
    <row r="1" ht="35.25" customHeight="1" spans="1:6">
      <c r="A1" s="159" t="s">
        <v>97</v>
      </c>
      <c r="B1" s="2"/>
      <c r="C1" s="2"/>
      <c r="D1" s="2"/>
      <c r="E1" s="2"/>
      <c r="F1" s="2"/>
    </row>
    <row r="2" ht="14.25" customHeight="1" spans="1:6">
      <c r="A2" s="23"/>
      <c r="F2" s="84" t="s">
        <v>98</v>
      </c>
    </row>
    <row r="3" ht="14.25" customHeight="1" spans="1:6">
      <c r="A3" s="25" t="s">
        <v>3</v>
      </c>
      <c r="B3" s="25"/>
      <c r="D3" s="108"/>
      <c r="F3" s="84" t="s">
        <v>4</v>
      </c>
    </row>
    <row r="4" ht="18.75" customHeight="1" spans="1:6">
      <c r="A4" s="65" t="s">
        <v>5</v>
      </c>
      <c r="B4" s="65" t="s">
        <v>36</v>
      </c>
      <c r="C4" s="65" t="s">
        <v>6</v>
      </c>
      <c r="D4" s="65" t="s">
        <v>36</v>
      </c>
      <c r="E4" s="65" t="s">
        <v>36</v>
      </c>
      <c r="F4" s="65" t="s">
        <v>36</v>
      </c>
    </row>
    <row r="5" ht="18.75" customHeight="1" spans="1:6">
      <c r="A5" s="109" t="s">
        <v>99</v>
      </c>
      <c r="B5" s="109" t="s">
        <v>8</v>
      </c>
      <c r="C5" s="109" t="s">
        <v>100</v>
      </c>
      <c r="D5" s="65" t="s">
        <v>8</v>
      </c>
      <c r="E5" s="65" t="s">
        <v>36</v>
      </c>
      <c r="F5" s="65" t="s">
        <v>36</v>
      </c>
    </row>
    <row r="6" ht="31.5" customHeight="1" spans="1:6">
      <c r="A6" s="109" t="s">
        <v>36</v>
      </c>
      <c r="B6" s="109" t="s">
        <v>36</v>
      </c>
      <c r="C6" s="109" t="s">
        <v>36</v>
      </c>
      <c r="D6" s="65" t="s">
        <v>45</v>
      </c>
      <c r="E6" s="109" t="s">
        <v>101</v>
      </c>
      <c r="F6" s="109" t="s">
        <v>102</v>
      </c>
    </row>
    <row r="7" ht="21" customHeight="1" spans="1:10">
      <c r="A7" s="110" t="s">
        <v>103</v>
      </c>
      <c r="B7" s="50">
        <v>9496.34</v>
      </c>
      <c r="C7" s="31" t="s">
        <v>10</v>
      </c>
      <c r="D7" s="50">
        <v>555.29</v>
      </c>
      <c r="E7" s="50">
        <v>555.29</v>
      </c>
      <c r="F7" s="50"/>
      <c r="G7" s="55"/>
      <c r="H7" s="55"/>
      <c r="I7" s="55"/>
      <c r="J7" s="55"/>
    </row>
    <row r="8" ht="21" customHeight="1" spans="1:10">
      <c r="A8" s="110" t="s">
        <v>104</v>
      </c>
      <c r="B8" s="50">
        <v>1556</v>
      </c>
      <c r="C8" s="31" t="s">
        <v>12</v>
      </c>
      <c r="D8" s="111"/>
      <c r="E8" s="50"/>
      <c r="F8" s="50"/>
      <c r="G8" s="55"/>
      <c r="H8" s="55"/>
      <c r="I8" s="55"/>
      <c r="J8" s="55"/>
    </row>
    <row r="9" ht="21" customHeight="1" spans="1:10">
      <c r="A9" s="110" t="s">
        <v>36</v>
      </c>
      <c r="B9" s="50"/>
      <c r="C9" s="31" t="s">
        <v>14</v>
      </c>
      <c r="D9" s="112">
        <v>28.9</v>
      </c>
      <c r="E9" s="50">
        <v>28.9</v>
      </c>
      <c r="F9" s="50"/>
      <c r="G9" s="55"/>
      <c r="H9" s="55"/>
      <c r="I9" s="55"/>
      <c r="J9" s="55"/>
    </row>
    <row r="10" ht="21" customHeight="1" spans="1:10">
      <c r="A10" s="110" t="s">
        <v>36</v>
      </c>
      <c r="B10" s="50"/>
      <c r="C10" s="31" t="s">
        <v>16</v>
      </c>
      <c r="D10" s="112">
        <v>14.92</v>
      </c>
      <c r="E10" s="50">
        <v>14.92</v>
      </c>
      <c r="F10" s="50"/>
      <c r="G10" s="55"/>
      <c r="H10" s="55"/>
      <c r="I10" s="55"/>
      <c r="J10" s="55"/>
    </row>
    <row r="11" ht="21" customHeight="1" spans="1:10">
      <c r="A11" s="110" t="s">
        <v>36</v>
      </c>
      <c r="B11" s="50"/>
      <c r="C11" s="31" t="s">
        <v>18</v>
      </c>
      <c r="D11" s="112">
        <v>3416.04</v>
      </c>
      <c r="E11" s="50">
        <v>3416.04</v>
      </c>
      <c r="F11" s="50"/>
      <c r="G11" s="55"/>
      <c r="H11" s="55"/>
      <c r="I11" s="55"/>
      <c r="J11" s="55"/>
    </row>
    <row r="12" ht="21" customHeight="1" spans="1:10">
      <c r="A12" s="110" t="s">
        <v>36</v>
      </c>
      <c r="B12" s="50"/>
      <c r="C12" s="31" t="s">
        <v>20</v>
      </c>
      <c r="D12" s="112">
        <v>1556</v>
      </c>
      <c r="E12" s="50"/>
      <c r="F12" s="50">
        <v>1556</v>
      </c>
      <c r="G12" s="55"/>
      <c r="H12" s="55"/>
      <c r="I12" s="55"/>
      <c r="J12" s="55"/>
    </row>
    <row r="13" ht="21" customHeight="1" spans="1:10">
      <c r="A13" s="110"/>
      <c r="B13" s="50"/>
      <c r="C13" s="31" t="s">
        <v>21</v>
      </c>
      <c r="D13" s="112">
        <v>2</v>
      </c>
      <c r="E13" s="50">
        <v>2</v>
      </c>
      <c r="F13" s="50"/>
      <c r="G13" s="55"/>
      <c r="H13" s="55"/>
      <c r="I13" s="55"/>
      <c r="J13" s="55"/>
    </row>
    <row r="14" ht="21" customHeight="1" spans="1:10">
      <c r="A14" s="110"/>
      <c r="B14" s="50"/>
      <c r="C14" s="31" t="s">
        <v>22</v>
      </c>
      <c r="D14" s="112">
        <v>1224.87</v>
      </c>
      <c r="E14" s="50">
        <v>1224.87</v>
      </c>
      <c r="F14" s="50"/>
      <c r="G14" s="55"/>
      <c r="H14" s="55"/>
      <c r="I14" s="55"/>
      <c r="J14" s="55"/>
    </row>
    <row r="15" ht="21" customHeight="1" spans="1:10">
      <c r="A15" s="110"/>
      <c r="B15" s="50"/>
      <c r="C15" s="31" t="s">
        <v>12</v>
      </c>
      <c r="D15" s="112"/>
      <c r="E15" s="50"/>
      <c r="F15" s="50"/>
      <c r="G15" s="55"/>
      <c r="H15" s="55"/>
      <c r="I15" s="55"/>
      <c r="J15" s="55"/>
    </row>
    <row r="16" ht="21" customHeight="1" spans="1:10">
      <c r="A16" s="110"/>
      <c r="B16" s="50"/>
      <c r="C16" s="31" t="s">
        <v>23</v>
      </c>
      <c r="D16" s="112">
        <v>4240.11</v>
      </c>
      <c r="E16" s="50">
        <v>4240.11</v>
      </c>
      <c r="F16" s="50"/>
      <c r="G16" s="55"/>
      <c r="H16" s="55"/>
      <c r="I16" s="55"/>
      <c r="J16" s="55"/>
    </row>
    <row r="17" ht="21" customHeight="1" spans="1:10">
      <c r="A17" s="110"/>
      <c r="B17" s="50"/>
      <c r="C17" s="31" t="s">
        <v>24</v>
      </c>
      <c r="D17" s="112">
        <v>14.21</v>
      </c>
      <c r="E17" s="50">
        <v>14.21</v>
      </c>
      <c r="F17" s="50"/>
      <c r="G17" s="55"/>
      <c r="H17" s="55"/>
      <c r="I17" s="55"/>
      <c r="J17" s="55"/>
    </row>
    <row r="18" ht="21" customHeight="1" spans="1:10">
      <c r="A18" s="110"/>
      <c r="B18" s="50"/>
      <c r="C18" s="31" t="s">
        <v>12</v>
      </c>
      <c r="D18" s="112"/>
      <c r="E18" s="50"/>
      <c r="F18" s="50"/>
      <c r="G18" s="55"/>
      <c r="H18" s="55"/>
      <c r="I18" s="55"/>
      <c r="J18" s="55"/>
    </row>
    <row r="19" ht="21" customHeight="1" spans="1:10">
      <c r="A19" s="113" t="s">
        <v>25</v>
      </c>
      <c r="B19" s="50">
        <f>B7+B8</f>
        <v>11052.34</v>
      </c>
      <c r="C19" s="113" t="s">
        <v>26</v>
      </c>
      <c r="D19" s="50">
        <f>SUM(D7:D18)</f>
        <v>11052.34</v>
      </c>
      <c r="E19" s="50">
        <f>SUM(E7:E18)</f>
        <v>9496.34</v>
      </c>
      <c r="F19" s="50">
        <f>SUM(F7:F18)</f>
        <v>1556</v>
      </c>
      <c r="G19" s="55"/>
      <c r="H19" s="55"/>
      <c r="I19" s="55"/>
      <c r="J19" s="55"/>
    </row>
    <row r="20" ht="21" customHeight="1" spans="1:10">
      <c r="A20" s="110" t="s">
        <v>105</v>
      </c>
      <c r="B20" s="50"/>
      <c r="C20" s="110" t="s">
        <v>106</v>
      </c>
      <c r="D20" s="50"/>
      <c r="E20" s="50"/>
      <c r="F20" s="50"/>
      <c r="G20" s="55"/>
      <c r="H20" s="55"/>
      <c r="I20" s="55"/>
      <c r="J20" s="55"/>
    </row>
    <row r="21" ht="21" customHeight="1" spans="1:10">
      <c r="A21" s="110" t="s">
        <v>103</v>
      </c>
      <c r="B21" s="50"/>
      <c r="C21" s="110"/>
      <c r="D21" s="50"/>
      <c r="E21" s="50"/>
      <c r="F21" s="50"/>
      <c r="G21" s="55"/>
      <c r="H21" s="55"/>
      <c r="I21" s="55"/>
      <c r="J21" s="55"/>
    </row>
    <row r="22" ht="21" customHeight="1" spans="1:10">
      <c r="A22" s="110" t="s">
        <v>104</v>
      </c>
      <c r="B22" s="50"/>
      <c r="C22" s="110"/>
      <c r="D22" s="50"/>
      <c r="E22" s="50"/>
      <c r="F22" s="50"/>
      <c r="G22" s="55"/>
      <c r="H22" s="55"/>
      <c r="I22" s="55"/>
      <c r="J22" s="55"/>
    </row>
    <row r="23" ht="21" customHeight="1" spans="1:10">
      <c r="A23" s="113" t="s">
        <v>31</v>
      </c>
      <c r="B23" s="50">
        <f>B19</f>
        <v>11052.34</v>
      </c>
      <c r="C23" s="113" t="s">
        <v>31</v>
      </c>
      <c r="D23" s="50">
        <f>D19</f>
        <v>11052.34</v>
      </c>
      <c r="E23" s="50">
        <f>E19</f>
        <v>9496.34</v>
      </c>
      <c r="F23" s="50">
        <f>F19</f>
        <v>1556</v>
      </c>
      <c r="G23" s="55"/>
      <c r="H23" s="55"/>
      <c r="I23" s="55"/>
      <c r="J23" s="55"/>
    </row>
    <row r="24" ht="27" customHeight="1" spans="1:6">
      <c r="A24" s="35" t="s">
        <v>107</v>
      </c>
      <c r="B24" s="35"/>
      <c r="C24" s="35"/>
      <c r="D24" s="35"/>
      <c r="E24" s="35"/>
      <c r="F24" s="35"/>
    </row>
    <row r="25" ht="21" customHeight="1" spans="1:6">
      <c r="A25" s="35">
        <f>B23-D23</f>
        <v>0</v>
      </c>
      <c r="B25" s="35"/>
      <c r="C25" s="35"/>
      <c r="D25" s="35"/>
      <c r="E25" s="35"/>
      <c r="F25" s="35"/>
    </row>
    <row r="26" ht="21" customHeight="1"/>
    <row r="27" ht="21" customHeight="1"/>
    <row r="28" ht="21" customHeight="1"/>
    <row r="29" ht="21" customHeight="1"/>
    <row r="30" ht="21" customHeight="1"/>
    <row r="31" ht="21" customHeight="1"/>
    <row r="32" ht="21" customHeight="1"/>
    <row r="33" ht="21" customHeight="1"/>
    <row r="34" ht="21" customHeight="1"/>
  </sheetData>
  <mergeCells count="10">
    <mergeCell ref="A1:F1"/>
    <mergeCell ref="A3:B3"/>
    <mergeCell ref="A4:B4"/>
    <mergeCell ref="C4:F4"/>
    <mergeCell ref="D5:F5"/>
    <mergeCell ref="A24:F24"/>
    <mergeCell ref="A25:F2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zoomScale="115" zoomScaleNormal="115" workbookViewId="0">
      <selection activeCell="B40" sqref="B40"/>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9" customWidth="1"/>
    <col min="5" max="7" width="14.8333333333333" style="80" customWidth="1"/>
    <col min="8" max="8" width="18.1666666666667" style="81" customWidth="1"/>
    <col min="9" max="251" width="10.3333333333333" style="81" customWidth="1"/>
    <col min="252" max="16384" width="7.83333333333333" style="81"/>
  </cols>
  <sheetData>
    <row r="1" ht="30" customHeight="1" spans="1:8">
      <c r="A1" s="159" t="s">
        <v>108</v>
      </c>
      <c r="B1" s="2"/>
      <c r="C1" s="2"/>
      <c r="D1" s="56"/>
      <c r="E1" s="82"/>
      <c r="F1" s="82"/>
      <c r="G1" s="82"/>
      <c r="H1" s="2"/>
    </row>
    <row r="2" s="22" customFormat="1" ht="12.75" customHeight="1" spans="1:8">
      <c r="A2" s="23"/>
      <c r="D2" s="55"/>
      <c r="E2" s="83"/>
      <c r="F2" s="83"/>
      <c r="G2" s="83"/>
      <c r="H2" s="84" t="s">
        <v>109</v>
      </c>
    </row>
    <row r="3" s="22" customFormat="1" ht="12.75" customHeight="1" spans="1:8">
      <c r="A3" s="85" t="s">
        <v>3</v>
      </c>
      <c r="B3" s="85"/>
      <c r="C3" s="85"/>
      <c r="D3" s="86"/>
      <c r="E3" s="83"/>
      <c r="F3" s="83"/>
      <c r="G3" s="83"/>
      <c r="H3" s="84" t="s">
        <v>4</v>
      </c>
    </row>
    <row r="4" ht="30" customHeight="1" spans="1:8">
      <c r="A4" s="44" t="s">
        <v>43</v>
      </c>
      <c r="B4" s="44" t="s">
        <v>44</v>
      </c>
      <c r="C4" s="44" t="s">
        <v>29</v>
      </c>
      <c r="D4" s="87" t="s">
        <v>110</v>
      </c>
      <c r="E4" s="165" t="s">
        <v>8</v>
      </c>
      <c r="F4" s="88"/>
      <c r="G4" s="88"/>
      <c r="H4" s="166" t="s">
        <v>30</v>
      </c>
    </row>
    <row r="5" ht="30" customHeight="1" spans="1:8">
      <c r="A5" s="44"/>
      <c r="B5" s="44"/>
      <c r="C5" s="44"/>
      <c r="D5" s="87"/>
      <c r="E5" s="89" t="s">
        <v>47</v>
      </c>
      <c r="F5" s="89" t="s">
        <v>90</v>
      </c>
      <c r="G5" s="89" t="s">
        <v>91</v>
      </c>
      <c r="H5" s="44"/>
    </row>
    <row r="6" ht="21" customHeight="1" spans="1:8">
      <c r="A6" s="90" t="s">
        <v>111</v>
      </c>
      <c r="B6" s="90"/>
      <c r="C6" s="90"/>
      <c r="D6" s="91">
        <f>D7+D10+D16+D22+D25+D36+D33+D28</f>
        <v>9496.34</v>
      </c>
      <c r="E6" s="91">
        <f>E7+E10+E16+E22+E25+E36+E33+E28</f>
        <v>9496.34</v>
      </c>
      <c r="F6" s="91">
        <f>F7+F10+F16+F22+F25+F36+F33+F28</f>
        <v>390.32</v>
      </c>
      <c r="G6" s="91">
        <f>G7+G10+G16+G22+G25+G36+G33+G28</f>
        <v>9106.02</v>
      </c>
      <c r="H6" s="92"/>
    </row>
    <row r="7" ht="21" customHeight="1" spans="1:8">
      <c r="A7" s="31" t="s">
        <v>48</v>
      </c>
      <c r="B7" s="31" t="s">
        <v>49</v>
      </c>
      <c r="C7" s="31"/>
      <c r="D7" s="50">
        <v>555.29</v>
      </c>
      <c r="E7" s="93">
        <f t="shared" ref="E7:E39" si="0">D7</f>
        <v>555.29</v>
      </c>
      <c r="F7" s="93">
        <v>332.29</v>
      </c>
      <c r="G7" s="93">
        <v>223</v>
      </c>
      <c r="H7" s="92"/>
    </row>
    <row r="8" ht="21" customHeight="1" spans="1:8">
      <c r="A8" s="31">
        <v>20199</v>
      </c>
      <c r="B8" s="31" t="s">
        <v>50</v>
      </c>
      <c r="C8" s="31"/>
      <c r="D8" s="50">
        <v>555.29</v>
      </c>
      <c r="E8" s="93">
        <f t="shared" si="0"/>
        <v>555.29</v>
      </c>
      <c r="F8" s="93">
        <v>332.29</v>
      </c>
      <c r="G8" s="93">
        <v>223</v>
      </c>
      <c r="H8" s="92"/>
    </row>
    <row r="9" ht="21" customHeight="1" spans="1:8">
      <c r="A9" s="31">
        <v>2019999</v>
      </c>
      <c r="B9" s="31" t="s">
        <v>51</v>
      </c>
      <c r="C9" s="31"/>
      <c r="D9" s="50">
        <v>555.29</v>
      </c>
      <c r="E9" s="93">
        <f t="shared" si="0"/>
        <v>555.29</v>
      </c>
      <c r="F9" s="93">
        <v>332.29</v>
      </c>
      <c r="G9" s="93">
        <v>223</v>
      </c>
      <c r="H9" s="92"/>
    </row>
    <row r="10" ht="21" customHeight="1" spans="1:8">
      <c r="A10" s="31">
        <v>208</v>
      </c>
      <c r="B10" s="31" t="s">
        <v>52</v>
      </c>
      <c r="C10" s="31"/>
      <c r="D10" s="50">
        <v>28.9</v>
      </c>
      <c r="E10" s="93">
        <f t="shared" si="0"/>
        <v>28.9</v>
      </c>
      <c r="F10" s="93">
        <v>28.9</v>
      </c>
      <c r="G10" s="93"/>
      <c r="H10" s="92"/>
    </row>
    <row r="11" ht="21" customHeight="1" spans="1:8">
      <c r="A11" s="31">
        <v>20805</v>
      </c>
      <c r="B11" s="31" t="s">
        <v>53</v>
      </c>
      <c r="C11" s="31"/>
      <c r="D11" s="50">
        <v>28.42</v>
      </c>
      <c r="E11" s="93">
        <f t="shared" si="0"/>
        <v>28.42</v>
      </c>
      <c r="F11" s="93">
        <v>28.42</v>
      </c>
      <c r="G11" s="93"/>
      <c r="H11" s="92"/>
    </row>
    <row r="12" ht="21" customHeight="1" spans="1:8">
      <c r="A12" s="31">
        <v>2080505</v>
      </c>
      <c r="B12" s="31" t="s">
        <v>54</v>
      </c>
      <c r="C12" s="31"/>
      <c r="D12" s="50">
        <v>18.95</v>
      </c>
      <c r="E12" s="93">
        <f t="shared" si="0"/>
        <v>18.95</v>
      </c>
      <c r="F12" s="93">
        <v>18.95</v>
      </c>
      <c r="G12" s="93"/>
      <c r="H12" s="92"/>
    </row>
    <row r="13" ht="21" customHeight="1" spans="1:8">
      <c r="A13" s="31">
        <v>2080506</v>
      </c>
      <c r="B13" s="31" t="s">
        <v>55</v>
      </c>
      <c r="C13" s="31"/>
      <c r="D13" s="50">
        <v>9.47</v>
      </c>
      <c r="E13" s="93">
        <f t="shared" si="0"/>
        <v>9.47</v>
      </c>
      <c r="F13" s="93">
        <v>9.47</v>
      </c>
      <c r="G13" s="93"/>
      <c r="H13" s="92"/>
    </row>
    <row r="14" ht="21" customHeight="1" spans="1:8">
      <c r="A14" s="31">
        <v>20899</v>
      </c>
      <c r="B14" s="31" t="s">
        <v>56</v>
      </c>
      <c r="C14" s="31"/>
      <c r="D14" s="50">
        <v>0.48</v>
      </c>
      <c r="E14" s="93">
        <f t="shared" si="0"/>
        <v>0.48</v>
      </c>
      <c r="F14" s="93">
        <v>0.48</v>
      </c>
      <c r="G14" s="93"/>
      <c r="H14" s="92"/>
    </row>
    <row r="15" ht="21" customHeight="1" spans="1:8">
      <c r="A15" s="31">
        <v>2089901</v>
      </c>
      <c r="B15" s="31" t="s">
        <v>57</v>
      </c>
      <c r="C15" s="31"/>
      <c r="D15" s="50">
        <v>0.48</v>
      </c>
      <c r="E15" s="93">
        <f t="shared" si="0"/>
        <v>0.48</v>
      </c>
      <c r="F15" s="93">
        <v>0.48</v>
      </c>
      <c r="G15" s="93"/>
      <c r="H15" s="92"/>
    </row>
    <row r="16" ht="21" customHeight="1" spans="1:8">
      <c r="A16" s="31">
        <v>210</v>
      </c>
      <c r="B16" s="31" t="s">
        <v>58</v>
      </c>
      <c r="C16" s="31"/>
      <c r="D16" s="50">
        <v>14.92</v>
      </c>
      <c r="E16" s="93">
        <f t="shared" si="0"/>
        <v>14.92</v>
      </c>
      <c r="F16" s="93">
        <v>14.92</v>
      </c>
      <c r="G16" s="93"/>
      <c r="H16" s="92"/>
    </row>
    <row r="17" ht="21" customHeight="1" spans="1:8">
      <c r="A17" s="31">
        <v>21011</v>
      </c>
      <c r="B17" s="31" t="s">
        <v>59</v>
      </c>
      <c r="C17" s="31"/>
      <c r="D17" s="50">
        <v>14.56</v>
      </c>
      <c r="E17" s="93">
        <f t="shared" si="0"/>
        <v>14.56</v>
      </c>
      <c r="F17" s="93">
        <v>14.56</v>
      </c>
      <c r="G17" s="93"/>
      <c r="H17" s="92"/>
    </row>
    <row r="18" ht="21" customHeight="1" spans="1:8">
      <c r="A18" s="31">
        <v>2101102</v>
      </c>
      <c r="B18" s="31" t="s">
        <v>60</v>
      </c>
      <c r="C18" s="31"/>
      <c r="D18" s="50">
        <v>11.84</v>
      </c>
      <c r="E18" s="93">
        <f t="shared" si="0"/>
        <v>11.84</v>
      </c>
      <c r="F18" s="93">
        <v>11.84</v>
      </c>
      <c r="G18" s="93"/>
      <c r="H18" s="92"/>
    </row>
    <row r="19" ht="21" customHeight="1" spans="1:8">
      <c r="A19" s="31">
        <v>2101199</v>
      </c>
      <c r="B19" s="31" t="s">
        <v>61</v>
      </c>
      <c r="C19" s="31"/>
      <c r="D19" s="50">
        <v>2.72</v>
      </c>
      <c r="E19" s="93">
        <f t="shared" si="0"/>
        <v>2.72</v>
      </c>
      <c r="F19" s="93">
        <v>2.72</v>
      </c>
      <c r="G19" s="93"/>
      <c r="H19" s="92"/>
    </row>
    <row r="20" ht="21" customHeight="1" spans="1:8">
      <c r="A20" s="31">
        <v>21099</v>
      </c>
      <c r="B20" s="31" t="s">
        <v>62</v>
      </c>
      <c r="C20" s="31"/>
      <c r="D20" s="50">
        <v>0.36</v>
      </c>
      <c r="E20" s="93">
        <f t="shared" si="0"/>
        <v>0.36</v>
      </c>
      <c r="F20" s="93">
        <v>0.36</v>
      </c>
      <c r="G20" s="93"/>
      <c r="H20" s="92"/>
    </row>
    <row r="21" ht="21" customHeight="1" spans="1:8">
      <c r="A21" s="31">
        <v>2109901</v>
      </c>
      <c r="B21" s="31" t="s">
        <v>63</v>
      </c>
      <c r="C21" s="31"/>
      <c r="D21" s="50">
        <v>0.36</v>
      </c>
      <c r="E21" s="93">
        <f t="shared" si="0"/>
        <v>0.36</v>
      </c>
      <c r="F21" s="93">
        <v>0.36</v>
      </c>
      <c r="G21" s="93"/>
      <c r="H21" s="92"/>
    </row>
    <row r="22" ht="21" customHeight="1" spans="1:8">
      <c r="A22" s="31">
        <v>211</v>
      </c>
      <c r="B22" s="31" t="s">
        <v>64</v>
      </c>
      <c r="C22" s="31"/>
      <c r="D22" s="50">
        <v>3416.04</v>
      </c>
      <c r="E22" s="93">
        <f t="shared" si="0"/>
        <v>3416.04</v>
      </c>
      <c r="F22" s="93"/>
      <c r="G22" s="93">
        <v>3416.04</v>
      </c>
      <c r="H22" s="92"/>
    </row>
    <row r="23" ht="21" customHeight="1" spans="1:8">
      <c r="A23" s="31">
        <v>21103</v>
      </c>
      <c r="B23" s="31" t="s">
        <v>65</v>
      </c>
      <c r="C23" s="31"/>
      <c r="D23" s="50">
        <v>3416.04</v>
      </c>
      <c r="E23" s="93">
        <f t="shared" si="0"/>
        <v>3416.04</v>
      </c>
      <c r="F23" s="93"/>
      <c r="G23" s="93">
        <v>3416.04</v>
      </c>
      <c r="H23" s="92"/>
    </row>
    <row r="24" ht="21" customHeight="1" spans="1:8">
      <c r="A24" s="31">
        <v>2110302</v>
      </c>
      <c r="B24" s="31" t="s">
        <v>66</v>
      </c>
      <c r="C24" s="31"/>
      <c r="D24" s="50">
        <v>3416.04</v>
      </c>
      <c r="E24" s="93">
        <f t="shared" si="0"/>
        <v>3416.04</v>
      </c>
      <c r="F24" s="93"/>
      <c r="G24" s="93">
        <v>3416.04</v>
      </c>
      <c r="H24" s="92"/>
    </row>
    <row r="25" ht="21" customHeight="1" spans="1:8">
      <c r="A25" s="31">
        <v>213</v>
      </c>
      <c r="B25" s="31" t="s">
        <v>71</v>
      </c>
      <c r="C25" s="31"/>
      <c r="D25" s="50">
        <v>2</v>
      </c>
      <c r="E25" s="93">
        <f t="shared" si="0"/>
        <v>2</v>
      </c>
      <c r="F25" s="93"/>
      <c r="G25" s="93">
        <v>2</v>
      </c>
      <c r="H25" s="92"/>
    </row>
    <row r="26" ht="21" customHeight="1" spans="1:8">
      <c r="A26" s="31">
        <v>21301</v>
      </c>
      <c r="B26" s="31" t="s">
        <v>72</v>
      </c>
      <c r="C26" s="31"/>
      <c r="D26" s="50">
        <v>2</v>
      </c>
      <c r="E26" s="93">
        <f t="shared" si="0"/>
        <v>2</v>
      </c>
      <c r="F26" s="93"/>
      <c r="G26" s="93">
        <v>2</v>
      </c>
      <c r="H26" s="92"/>
    </row>
    <row r="27" ht="21" customHeight="1" spans="1:8">
      <c r="A27" s="31">
        <v>2130199</v>
      </c>
      <c r="B27" s="31" t="s">
        <v>73</v>
      </c>
      <c r="C27" s="31"/>
      <c r="D27" s="50">
        <v>2</v>
      </c>
      <c r="E27" s="93">
        <f t="shared" si="0"/>
        <v>2</v>
      </c>
      <c r="F27" s="93"/>
      <c r="G27" s="93">
        <v>2</v>
      </c>
      <c r="H27" s="92"/>
    </row>
    <row r="28" ht="21" customHeight="1" spans="1:8">
      <c r="A28" s="31">
        <v>214</v>
      </c>
      <c r="B28" s="31" t="s">
        <v>74</v>
      </c>
      <c r="C28" s="31"/>
      <c r="D28" s="50">
        <v>1224.87</v>
      </c>
      <c r="E28" s="93">
        <f t="shared" si="0"/>
        <v>1224.87</v>
      </c>
      <c r="F28" s="93"/>
      <c r="G28" s="93">
        <v>1224.87</v>
      </c>
      <c r="H28" s="92"/>
    </row>
    <row r="29" ht="21" customHeight="1" spans="1:8">
      <c r="A29" s="31">
        <v>21401</v>
      </c>
      <c r="B29" s="31" t="s">
        <v>75</v>
      </c>
      <c r="C29" s="31"/>
      <c r="D29" s="50">
        <v>470</v>
      </c>
      <c r="E29" s="93">
        <f t="shared" si="0"/>
        <v>470</v>
      </c>
      <c r="F29" s="93"/>
      <c r="G29" s="93">
        <v>470</v>
      </c>
      <c r="H29" s="92"/>
    </row>
    <row r="30" ht="21" customHeight="1" spans="1:8">
      <c r="A30" s="31">
        <v>2140104</v>
      </c>
      <c r="B30" s="31" t="s">
        <v>76</v>
      </c>
      <c r="C30" s="31"/>
      <c r="D30" s="50">
        <v>470</v>
      </c>
      <c r="E30" s="93">
        <f t="shared" si="0"/>
        <v>470</v>
      </c>
      <c r="F30" s="93"/>
      <c r="G30" s="93">
        <v>470</v>
      </c>
      <c r="H30" s="92"/>
    </row>
    <row r="31" ht="21" customHeight="1" spans="1:8">
      <c r="A31" s="31">
        <v>21406</v>
      </c>
      <c r="B31" s="31" t="s">
        <v>77</v>
      </c>
      <c r="C31" s="31"/>
      <c r="D31" s="50">
        <v>754.87</v>
      </c>
      <c r="E31" s="93">
        <f t="shared" si="0"/>
        <v>754.87</v>
      </c>
      <c r="F31" s="93"/>
      <c r="G31" s="93">
        <v>754.87</v>
      </c>
      <c r="H31" s="92"/>
    </row>
    <row r="32" ht="21" customHeight="1" spans="1:8">
      <c r="A32" s="31">
        <v>2140602</v>
      </c>
      <c r="B32" s="31" t="s">
        <v>78</v>
      </c>
      <c r="C32" s="31"/>
      <c r="D32" s="50">
        <v>754.87</v>
      </c>
      <c r="E32" s="93">
        <f t="shared" si="0"/>
        <v>754.87</v>
      </c>
      <c r="F32" s="93"/>
      <c r="G32" s="93">
        <v>754.87</v>
      </c>
      <c r="H32" s="92"/>
    </row>
    <row r="33" ht="21" customHeight="1" spans="1:8">
      <c r="A33" s="31">
        <v>220</v>
      </c>
      <c r="B33" s="31" t="s">
        <v>79</v>
      </c>
      <c r="C33" s="31"/>
      <c r="D33" s="50">
        <v>4240.11</v>
      </c>
      <c r="E33" s="93">
        <f t="shared" si="0"/>
        <v>4240.11</v>
      </c>
      <c r="F33" s="93"/>
      <c r="G33" s="93">
        <v>4240.11</v>
      </c>
      <c r="H33" s="92"/>
    </row>
    <row r="34" ht="21" customHeight="1" spans="1:8">
      <c r="A34" s="31">
        <v>22099</v>
      </c>
      <c r="B34" s="31" t="s">
        <v>80</v>
      </c>
      <c r="C34" s="31"/>
      <c r="D34" s="50">
        <v>4240.11</v>
      </c>
      <c r="E34" s="93">
        <f t="shared" si="0"/>
        <v>4240.11</v>
      </c>
      <c r="F34" s="93"/>
      <c r="G34" s="93">
        <v>4240.11</v>
      </c>
      <c r="H34" s="92"/>
    </row>
    <row r="35" ht="21" customHeight="1" spans="1:8">
      <c r="A35" s="31">
        <v>2209901</v>
      </c>
      <c r="B35" s="31" t="s">
        <v>81</v>
      </c>
      <c r="C35" s="31"/>
      <c r="D35" s="50">
        <v>4240.11</v>
      </c>
      <c r="E35" s="93">
        <f t="shared" si="0"/>
        <v>4240.11</v>
      </c>
      <c r="F35" s="93"/>
      <c r="G35" s="93">
        <v>4240.11</v>
      </c>
      <c r="H35" s="92"/>
    </row>
    <row r="36" ht="21" customHeight="1" spans="1:8">
      <c r="A36" s="31">
        <v>221</v>
      </c>
      <c r="B36" s="31" t="s">
        <v>82</v>
      </c>
      <c r="C36" s="31"/>
      <c r="D36" s="50">
        <v>14.21</v>
      </c>
      <c r="E36" s="93">
        <f t="shared" si="0"/>
        <v>14.21</v>
      </c>
      <c r="F36" s="93">
        <v>14.21</v>
      </c>
      <c r="G36" s="93"/>
      <c r="H36" s="92"/>
    </row>
    <row r="37" ht="21" customHeight="1" spans="1:8">
      <c r="A37" s="31">
        <v>22102</v>
      </c>
      <c r="B37" s="31" t="s">
        <v>83</v>
      </c>
      <c r="C37" s="31"/>
      <c r="D37" s="50">
        <v>14.21</v>
      </c>
      <c r="E37" s="93">
        <f t="shared" si="0"/>
        <v>14.21</v>
      </c>
      <c r="F37" s="93">
        <v>14.21</v>
      </c>
      <c r="G37" s="93"/>
      <c r="H37" s="92"/>
    </row>
    <row r="38" ht="21" customHeight="1" spans="1:8">
      <c r="A38" s="31">
        <v>2210201</v>
      </c>
      <c r="B38" s="31" t="s">
        <v>84</v>
      </c>
      <c r="C38" s="31"/>
      <c r="D38" s="50">
        <v>14.21</v>
      </c>
      <c r="E38" s="93">
        <f t="shared" si="0"/>
        <v>14.21</v>
      </c>
      <c r="F38" s="93">
        <v>14.21</v>
      </c>
      <c r="G38" s="93"/>
      <c r="H38" s="92"/>
    </row>
    <row r="39" ht="21" customHeight="1" spans="1:8">
      <c r="A39" s="31" t="s">
        <v>85</v>
      </c>
      <c r="B39" s="164" t="s">
        <v>86</v>
      </c>
      <c r="C39" s="31"/>
      <c r="D39" s="50"/>
      <c r="E39" s="93"/>
      <c r="F39" s="93"/>
      <c r="G39" s="93"/>
      <c r="H39" s="92"/>
    </row>
    <row r="40" ht="94.5" spans="1:8">
      <c r="A40" s="94" t="s">
        <v>112</v>
      </c>
      <c r="B40" s="94"/>
      <c r="C40" s="94"/>
      <c r="D40" s="95"/>
      <c r="E40" s="93"/>
      <c r="F40" s="96"/>
      <c r="G40" s="96"/>
      <c r="H40" s="94"/>
    </row>
    <row r="41" ht="21" customHeight="1" spans="1:8">
      <c r="A41" s="97" t="s">
        <v>96</v>
      </c>
      <c r="B41" s="98"/>
      <c r="C41" s="98"/>
      <c r="D41" s="99"/>
      <c r="E41" s="93"/>
      <c r="F41" s="100"/>
      <c r="G41" s="100"/>
      <c r="H41" s="101"/>
    </row>
    <row r="42" ht="21" customHeight="1" spans="1:8">
      <c r="A42" s="53"/>
      <c r="B42" s="98"/>
      <c r="C42" s="98"/>
      <c r="D42" s="99"/>
      <c r="E42" s="100"/>
      <c r="F42" s="100"/>
      <c r="G42" s="100"/>
      <c r="H42" s="101"/>
    </row>
    <row r="43" ht="21" customHeight="1" spans="1:8">
      <c r="A43" s="53"/>
      <c r="B43" s="98"/>
      <c r="C43" s="98"/>
      <c r="D43" s="99"/>
      <c r="E43" s="100"/>
      <c r="F43" s="100"/>
      <c r="G43" s="100"/>
      <c r="H43" s="101"/>
    </row>
    <row r="44" ht="21" customHeight="1" spans="1:8">
      <c r="A44" s="53"/>
      <c r="B44" s="98"/>
      <c r="C44" s="98"/>
      <c r="D44" s="99"/>
      <c r="E44" s="100"/>
      <c r="F44" s="100"/>
      <c r="G44" s="100"/>
      <c r="H44" s="101"/>
    </row>
    <row r="45" ht="21" customHeight="1" spans="1:8">
      <c r="A45" s="53"/>
      <c r="B45" s="98"/>
      <c r="C45" s="98"/>
      <c r="D45" s="99"/>
      <c r="E45" s="100"/>
      <c r="F45" s="100"/>
      <c r="G45" s="100"/>
      <c r="H45" s="101"/>
    </row>
    <row r="46" ht="21" customHeight="1" spans="1:8">
      <c r="A46" s="53"/>
      <c r="B46" s="98"/>
      <c r="C46" s="98"/>
      <c r="D46" s="99"/>
      <c r="E46" s="100"/>
      <c r="F46" s="100"/>
      <c r="G46" s="100"/>
      <c r="H46" s="101"/>
    </row>
    <row r="47" ht="21" customHeight="1" spans="1:8">
      <c r="A47" s="53"/>
      <c r="B47" s="98"/>
      <c r="C47" s="98"/>
      <c r="D47" s="99"/>
      <c r="E47" s="100"/>
      <c r="F47" s="100"/>
      <c r="G47" s="100"/>
      <c r="H47" s="101"/>
    </row>
    <row r="48" ht="21" customHeight="1" spans="1:8">
      <c r="A48" s="53"/>
      <c r="B48" s="98"/>
      <c r="C48" s="98"/>
      <c r="D48" s="99"/>
      <c r="E48" s="100"/>
      <c r="F48" s="100"/>
      <c r="G48" s="100"/>
      <c r="H48" s="101"/>
    </row>
    <row r="49" ht="21" customHeight="1" spans="1:8">
      <c r="A49" s="53"/>
      <c r="B49" s="98"/>
      <c r="C49" s="98"/>
      <c r="D49" s="99"/>
      <c r="E49" s="100"/>
      <c r="F49" s="100"/>
      <c r="G49" s="100"/>
      <c r="H49" s="101"/>
    </row>
    <row r="50" ht="21" customHeight="1" spans="1:8">
      <c r="A50" s="53"/>
      <c r="B50" s="98"/>
      <c r="C50" s="98"/>
      <c r="D50" s="99"/>
      <c r="E50" s="100"/>
      <c r="F50" s="100"/>
      <c r="G50" s="100"/>
      <c r="H50" s="101"/>
    </row>
    <row r="51" ht="21" customHeight="1" spans="1:8">
      <c r="A51" s="53"/>
      <c r="B51" s="98"/>
      <c r="C51" s="98"/>
      <c r="D51" s="99"/>
      <c r="E51" s="100"/>
      <c r="F51" s="100"/>
      <c r="G51" s="100"/>
      <c r="H51" s="101"/>
    </row>
    <row r="52" ht="21" customHeight="1" spans="1:8">
      <c r="A52" s="102"/>
      <c r="B52" s="103"/>
      <c r="C52" s="103"/>
      <c r="D52" s="104"/>
      <c r="E52" s="105"/>
      <c r="F52" s="105"/>
      <c r="G52" s="105"/>
      <c r="H52" s="106"/>
    </row>
    <row r="53" ht="21" customHeight="1" spans="1:8">
      <c r="A53" s="102"/>
      <c r="B53" s="103"/>
      <c r="C53" s="103"/>
      <c r="D53" s="104"/>
      <c r="E53" s="105"/>
      <c r="F53" s="105"/>
      <c r="G53" s="105"/>
      <c r="H53" s="106"/>
    </row>
    <row r="54" ht="21" customHeight="1" spans="1:8">
      <c r="A54" s="102"/>
      <c r="B54" s="103"/>
      <c r="C54" s="103"/>
      <c r="D54" s="104"/>
      <c r="E54" s="105"/>
      <c r="F54" s="105"/>
      <c r="G54" s="105"/>
      <c r="H54" s="106"/>
    </row>
    <row r="55" ht="21" customHeight="1" spans="1:8">
      <c r="A55" s="102"/>
      <c r="B55" s="103"/>
      <c r="C55" s="103"/>
      <c r="D55" s="104"/>
      <c r="E55" s="105"/>
      <c r="F55" s="105"/>
      <c r="G55" s="105"/>
      <c r="H55" s="106"/>
    </row>
    <row r="56" ht="21" customHeight="1" spans="1:8">
      <c r="A56" s="102"/>
      <c r="B56" s="103"/>
      <c r="C56" s="103"/>
      <c r="D56" s="104"/>
      <c r="E56" s="105"/>
      <c r="F56" s="105"/>
      <c r="G56" s="105"/>
      <c r="H56" s="106"/>
    </row>
    <row r="57" ht="14.25" spans="1:8">
      <c r="A57" s="102"/>
      <c r="B57" s="103"/>
      <c r="C57" s="103"/>
      <c r="D57" s="104"/>
      <c r="E57" s="105"/>
      <c r="F57" s="105"/>
      <c r="G57" s="105"/>
      <c r="H57" s="106"/>
    </row>
    <row r="58" ht="14.25" spans="1:8">
      <c r="A58" s="102"/>
      <c r="B58" s="103"/>
      <c r="C58" s="103"/>
      <c r="D58" s="104"/>
      <c r="E58" s="105"/>
      <c r="F58" s="105"/>
      <c r="G58" s="105"/>
      <c r="H58" s="106"/>
    </row>
    <row r="59" ht="14.25" spans="1:8">
      <c r="A59" s="102"/>
      <c r="B59" s="103"/>
      <c r="C59" s="103"/>
      <c r="D59" s="104"/>
      <c r="E59" s="105"/>
      <c r="F59" s="105"/>
      <c r="G59" s="105"/>
      <c r="H59" s="106"/>
    </row>
    <row r="60" ht="14.25" spans="1:8">
      <c r="A60" s="102"/>
      <c r="B60" s="103"/>
      <c r="C60" s="103"/>
      <c r="D60" s="104"/>
      <c r="E60" s="105"/>
      <c r="F60" s="105"/>
      <c r="G60" s="105"/>
      <c r="H60" s="106"/>
    </row>
    <row r="61" ht="14.25" spans="1:8">
      <c r="A61" s="102"/>
      <c r="B61" s="103"/>
      <c r="C61" s="103"/>
      <c r="D61" s="104"/>
      <c r="E61" s="105"/>
      <c r="F61" s="105"/>
      <c r="G61" s="105"/>
      <c r="H61" s="106"/>
    </row>
    <row r="62" ht="14.25" spans="1:8">
      <c r="A62" s="102"/>
      <c r="B62" s="103"/>
      <c r="C62" s="103"/>
      <c r="D62" s="104"/>
      <c r="E62" s="105"/>
      <c r="F62" s="105"/>
      <c r="G62" s="105"/>
      <c r="H62" s="106"/>
    </row>
    <row r="63" ht="14.25" spans="1:8">
      <c r="A63" s="102"/>
      <c r="B63" s="103"/>
      <c r="C63" s="103"/>
      <c r="D63" s="104"/>
      <c r="E63" s="105"/>
      <c r="F63" s="105"/>
      <c r="G63" s="105"/>
      <c r="H63" s="106"/>
    </row>
    <row r="64" ht="14.25" spans="1:8">
      <c r="A64" s="102"/>
      <c r="B64" s="103"/>
      <c r="C64" s="103"/>
      <c r="D64" s="104"/>
      <c r="E64" s="105"/>
      <c r="F64" s="105"/>
      <c r="G64" s="105"/>
      <c r="H64" s="106"/>
    </row>
    <row r="65" ht="14.25" spans="1:8">
      <c r="A65" s="102"/>
      <c r="B65" s="103"/>
      <c r="C65" s="103"/>
      <c r="D65" s="104"/>
      <c r="E65" s="105"/>
      <c r="F65" s="105"/>
      <c r="G65" s="105"/>
      <c r="H65" s="106"/>
    </row>
    <row r="66" ht="14.25" spans="1:8">
      <c r="A66" s="102"/>
      <c r="B66" s="103"/>
      <c r="C66" s="103"/>
      <c r="D66" s="104"/>
      <c r="E66" s="105"/>
      <c r="F66" s="105"/>
      <c r="G66" s="105"/>
      <c r="H66" s="106"/>
    </row>
    <row r="67" ht="14.25" spans="1:8">
      <c r="A67" s="102"/>
      <c r="B67" s="103"/>
      <c r="C67" s="103"/>
      <c r="D67" s="104"/>
      <c r="E67" s="105"/>
      <c r="F67" s="105"/>
      <c r="G67" s="105"/>
      <c r="H67" s="106"/>
    </row>
    <row r="68" ht="14.25" spans="1:8">
      <c r="A68" s="102"/>
      <c r="B68" s="103"/>
      <c r="C68" s="103"/>
      <c r="D68" s="104"/>
      <c r="E68" s="105"/>
      <c r="F68" s="105"/>
      <c r="G68" s="105"/>
      <c r="H68" s="106"/>
    </row>
    <row r="69" ht="14.25" spans="1:8">
      <c r="A69" s="102"/>
      <c r="B69" s="103"/>
      <c r="C69" s="103"/>
      <c r="D69" s="104"/>
      <c r="E69" s="105"/>
      <c r="F69" s="105"/>
      <c r="G69" s="105"/>
      <c r="H69" s="106"/>
    </row>
    <row r="70" ht="14.25" spans="1:8">
      <c r="A70" s="102"/>
      <c r="B70" s="103"/>
      <c r="C70" s="103"/>
      <c r="D70" s="104"/>
      <c r="E70" s="105"/>
      <c r="F70" s="105"/>
      <c r="G70" s="105"/>
      <c r="H70" s="106"/>
    </row>
    <row r="71" ht="14.25" spans="1:8">
      <c r="A71" s="102"/>
      <c r="B71" s="103"/>
      <c r="C71" s="103"/>
      <c r="D71" s="104"/>
      <c r="E71" s="105"/>
      <c r="F71" s="105"/>
      <c r="G71" s="105"/>
      <c r="H71" s="106"/>
    </row>
    <row r="72" ht="14.25" spans="1:8">
      <c r="A72" s="102"/>
      <c r="B72" s="103"/>
      <c r="C72" s="103"/>
      <c r="D72" s="104"/>
      <c r="E72" s="105"/>
      <c r="F72" s="105"/>
      <c r="G72" s="105"/>
      <c r="H72" s="106"/>
    </row>
    <row r="73" ht="14.25" spans="1:8">
      <c r="A73" s="102"/>
      <c r="B73" s="103"/>
      <c r="C73" s="103"/>
      <c r="D73" s="104"/>
      <c r="E73" s="105"/>
      <c r="F73" s="105"/>
      <c r="G73" s="105"/>
      <c r="H73" s="106"/>
    </row>
    <row r="74" ht="14.25" spans="1:8">
      <c r="A74" s="102"/>
      <c r="B74" s="103"/>
      <c r="C74" s="103"/>
      <c r="D74" s="104"/>
      <c r="E74" s="105"/>
      <c r="F74" s="105"/>
      <c r="G74" s="105"/>
      <c r="H74" s="106"/>
    </row>
    <row r="75" ht="14.25" spans="1:8">
      <c r="A75" s="102"/>
      <c r="B75" s="103"/>
      <c r="C75" s="103"/>
      <c r="D75" s="104"/>
      <c r="E75" s="105"/>
      <c r="F75" s="105"/>
      <c r="G75" s="105"/>
      <c r="H75" s="106"/>
    </row>
    <row r="76" ht="14.25" spans="1:8">
      <c r="A76" s="102"/>
      <c r="B76" s="103"/>
      <c r="C76" s="103"/>
      <c r="D76" s="104"/>
      <c r="E76" s="105"/>
      <c r="F76" s="105"/>
      <c r="G76" s="105"/>
      <c r="H76" s="107"/>
    </row>
    <row r="77" ht="14.25" spans="1:8">
      <c r="A77" s="102"/>
      <c r="B77" s="103"/>
      <c r="C77" s="103"/>
      <c r="D77" s="104"/>
      <c r="E77" s="105"/>
      <c r="F77" s="105"/>
      <c r="G77" s="105"/>
      <c r="H77" s="107"/>
    </row>
    <row r="78" ht="14.25" spans="1:8">
      <c r="A78" s="102"/>
      <c r="B78" s="103"/>
      <c r="C78" s="103"/>
      <c r="D78" s="104"/>
      <c r="E78" s="105"/>
      <c r="F78" s="105"/>
      <c r="G78" s="105"/>
      <c r="H78" s="107"/>
    </row>
    <row r="79" ht="14.25" spans="1:8">
      <c r="A79" s="102"/>
      <c r="B79" s="103"/>
      <c r="C79" s="103"/>
      <c r="D79" s="104"/>
      <c r="E79" s="105"/>
      <c r="F79" s="105"/>
      <c r="G79" s="105"/>
      <c r="H79" s="107"/>
    </row>
    <row r="80" ht="14.25" spans="1:8">
      <c r="A80" s="102"/>
      <c r="B80" s="103"/>
      <c r="C80" s="103"/>
      <c r="D80" s="104"/>
      <c r="E80" s="105"/>
      <c r="F80" s="105"/>
      <c r="G80" s="105"/>
      <c r="H80" s="107"/>
    </row>
    <row r="81" ht="14.25" spans="1:8">
      <c r="A81" s="102"/>
      <c r="B81" s="103"/>
      <c r="C81" s="103"/>
      <c r="D81" s="104"/>
      <c r="E81" s="105"/>
      <c r="F81" s="105"/>
      <c r="G81" s="105"/>
      <c r="H81" s="107"/>
    </row>
    <row r="82" ht="14.25" spans="1:8">
      <c r="A82" s="102"/>
      <c r="B82" s="103"/>
      <c r="C82" s="103"/>
      <c r="D82" s="104"/>
      <c r="E82" s="105"/>
      <c r="F82" s="105"/>
      <c r="G82" s="105"/>
      <c r="H82" s="107"/>
    </row>
    <row r="83" ht="14.25" spans="1:8">
      <c r="A83" s="102"/>
      <c r="B83" s="103"/>
      <c r="C83" s="103"/>
      <c r="D83" s="104"/>
      <c r="E83" s="105"/>
      <c r="F83" s="105"/>
      <c r="G83" s="105"/>
      <c r="H83" s="107"/>
    </row>
    <row r="84" ht="14.25" spans="1:8">
      <c r="A84" s="102"/>
      <c r="B84" s="103"/>
      <c r="C84" s="103"/>
      <c r="D84" s="104"/>
      <c r="E84" s="105"/>
      <c r="F84" s="105"/>
      <c r="G84" s="105"/>
      <c r="H84" s="107"/>
    </row>
    <row r="85" ht="14.25" spans="1:8">
      <c r="A85" s="102"/>
      <c r="B85" s="103"/>
      <c r="C85" s="103"/>
      <c r="D85" s="104"/>
      <c r="E85" s="105"/>
      <c r="F85" s="105"/>
      <c r="G85" s="105"/>
      <c r="H85" s="107"/>
    </row>
    <row r="86" ht="14.25" spans="1:8">
      <c r="A86" s="102"/>
      <c r="B86" s="103"/>
      <c r="C86" s="103"/>
      <c r="D86" s="104"/>
      <c r="E86" s="105"/>
      <c r="F86" s="105"/>
      <c r="G86" s="105"/>
      <c r="H86" s="107"/>
    </row>
    <row r="87" ht="14.25" spans="1:8">
      <c r="A87" s="102"/>
      <c r="B87" s="103"/>
      <c r="C87" s="103"/>
      <c r="D87" s="104"/>
      <c r="E87" s="105"/>
      <c r="F87" s="105"/>
      <c r="G87" s="105"/>
      <c r="H87" s="107"/>
    </row>
    <row r="88" ht="14.25" spans="1:8">
      <c r="A88" s="102"/>
      <c r="B88" s="103"/>
      <c r="C88" s="103"/>
      <c r="D88" s="104"/>
      <c r="E88" s="105"/>
      <c r="F88" s="105"/>
      <c r="G88" s="105"/>
      <c r="H88" s="107"/>
    </row>
    <row r="89" ht="14.25" spans="1:8">
      <c r="A89" s="102"/>
      <c r="B89" s="103"/>
      <c r="C89" s="103"/>
      <c r="D89" s="104"/>
      <c r="E89" s="105"/>
      <c r="F89" s="105"/>
      <c r="G89" s="105"/>
      <c r="H89" s="107"/>
    </row>
    <row r="90" ht="14.25" spans="1:8">
      <c r="A90" s="102"/>
      <c r="B90" s="103"/>
      <c r="C90" s="103"/>
      <c r="D90" s="104"/>
      <c r="E90" s="105"/>
      <c r="F90" s="105"/>
      <c r="G90" s="105"/>
      <c r="H90" s="107"/>
    </row>
    <row r="91" ht="14.25" spans="1:8">
      <c r="A91" s="102"/>
      <c r="B91" s="103"/>
      <c r="C91" s="103"/>
      <c r="D91" s="104"/>
      <c r="E91" s="105"/>
      <c r="F91" s="105"/>
      <c r="G91" s="105"/>
      <c r="H91" s="107"/>
    </row>
    <row r="92" ht="14.25" spans="1:8">
      <c r="A92" s="102"/>
      <c r="B92" s="103"/>
      <c r="C92" s="103"/>
      <c r="D92" s="104"/>
      <c r="E92" s="105"/>
      <c r="F92" s="105"/>
      <c r="G92" s="105"/>
      <c r="H92" s="107"/>
    </row>
    <row r="93" ht="14.25" spans="1:8">
      <c r="A93" s="102"/>
      <c r="B93" s="103"/>
      <c r="C93" s="103"/>
      <c r="D93" s="104"/>
      <c r="E93" s="105"/>
      <c r="F93" s="105"/>
      <c r="G93" s="105"/>
      <c r="H93" s="107"/>
    </row>
    <row r="94" ht="14.25" spans="1:8">
      <c r="A94" s="102"/>
      <c r="B94" s="103"/>
      <c r="C94" s="103"/>
      <c r="D94" s="104"/>
      <c r="E94" s="105"/>
      <c r="F94" s="105"/>
      <c r="G94" s="105"/>
      <c r="H94" s="107"/>
    </row>
    <row r="95" ht="14.25" spans="1:8">
      <c r="A95" s="102"/>
      <c r="B95" s="103"/>
      <c r="C95" s="103"/>
      <c r="D95" s="104"/>
      <c r="E95" s="105"/>
      <c r="F95" s="105"/>
      <c r="G95" s="105"/>
      <c r="H95" s="107"/>
    </row>
    <row r="96" ht="14.25" spans="1:8">
      <c r="A96" s="102"/>
      <c r="B96" s="103"/>
      <c r="C96" s="103"/>
      <c r="D96" s="104"/>
      <c r="E96" s="105"/>
      <c r="F96" s="105"/>
      <c r="G96" s="105"/>
      <c r="H96" s="107"/>
    </row>
    <row r="97" ht="14.25" spans="1:8">
      <c r="A97" s="102"/>
      <c r="B97" s="103"/>
      <c r="C97" s="103"/>
      <c r="D97" s="104"/>
      <c r="E97" s="105"/>
      <c r="F97" s="105"/>
      <c r="G97" s="105"/>
      <c r="H97" s="107"/>
    </row>
    <row r="98" ht="14.25" spans="1:8">
      <c r="A98" s="102"/>
      <c r="B98" s="103"/>
      <c r="C98" s="103"/>
      <c r="D98" s="104"/>
      <c r="E98" s="105"/>
      <c r="F98" s="105"/>
      <c r="G98" s="105"/>
      <c r="H98" s="107"/>
    </row>
    <row r="99" ht="14.25" spans="1:8">
      <c r="A99" s="102"/>
      <c r="B99" s="103"/>
      <c r="C99" s="103"/>
      <c r="D99" s="104"/>
      <c r="E99" s="105"/>
      <c r="F99" s="105"/>
      <c r="G99" s="105"/>
      <c r="H99" s="107"/>
    </row>
    <row r="100" ht="14.25" spans="1:8">
      <c r="A100" s="102"/>
      <c r="B100" s="103"/>
      <c r="C100" s="103"/>
      <c r="D100" s="104"/>
      <c r="E100" s="105"/>
      <c r="F100" s="105"/>
      <c r="G100" s="105"/>
      <c r="H100" s="107"/>
    </row>
    <row r="101" ht="14.25" spans="1:8">
      <c r="A101" s="102"/>
      <c r="B101" s="103"/>
      <c r="C101" s="103"/>
      <c r="D101" s="104"/>
      <c r="E101" s="105"/>
      <c r="F101" s="105"/>
      <c r="G101" s="105"/>
      <c r="H101" s="107"/>
    </row>
    <row r="102" ht="14.25" spans="1:8">
      <c r="A102" s="102"/>
      <c r="B102" s="103"/>
      <c r="C102" s="103"/>
      <c r="D102" s="104"/>
      <c r="E102" s="105"/>
      <c r="F102" s="105"/>
      <c r="G102" s="105"/>
      <c r="H102" s="107"/>
    </row>
    <row r="103" ht="14.25" spans="1:8">
      <c r="A103" s="102"/>
      <c r="B103" s="103"/>
      <c r="C103" s="103"/>
      <c r="D103" s="104"/>
      <c r="E103" s="105"/>
      <c r="F103" s="105"/>
      <c r="G103" s="105"/>
      <c r="H103" s="107"/>
    </row>
    <row r="104" ht="14.25" spans="1:8">
      <c r="A104" s="102"/>
      <c r="B104" s="103"/>
      <c r="C104" s="103"/>
      <c r="D104" s="104"/>
      <c r="E104" s="105"/>
      <c r="F104" s="105"/>
      <c r="G104" s="105"/>
      <c r="H104" s="107"/>
    </row>
    <row r="105" ht="14.25" spans="1:8">
      <c r="A105" s="102"/>
      <c r="B105" s="103"/>
      <c r="C105" s="103"/>
      <c r="D105" s="104"/>
      <c r="E105" s="105"/>
      <c r="F105" s="105"/>
      <c r="G105" s="105"/>
      <c r="H105" s="107"/>
    </row>
    <row r="106" ht="14.25" spans="1:8">
      <c r="A106" s="102"/>
      <c r="B106" s="103"/>
      <c r="C106" s="103"/>
      <c r="D106" s="104"/>
      <c r="E106" s="105"/>
      <c r="F106" s="105"/>
      <c r="G106" s="105"/>
      <c r="H106" s="107"/>
    </row>
    <row r="107" ht="14.25" spans="1:8">
      <c r="A107" s="102"/>
      <c r="B107" s="103"/>
      <c r="C107" s="103"/>
      <c r="D107" s="104"/>
      <c r="E107" s="105"/>
      <c r="F107" s="105"/>
      <c r="G107" s="105"/>
      <c r="H107" s="107"/>
    </row>
    <row r="108" ht="14.25" spans="1:8">
      <c r="A108" s="102"/>
      <c r="B108" s="103"/>
      <c r="C108" s="103"/>
      <c r="D108" s="104"/>
      <c r="E108" s="105"/>
      <c r="F108" s="105"/>
      <c r="G108" s="105"/>
      <c r="H108" s="107"/>
    </row>
    <row r="109" ht="14.25" spans="1:8">
      <c r="A109" s="102"/>
      <c r="B109" s="103"/>
      <c r="C109" s="103"/>
      <c r="D109" s="104"/>
      <c r="E109" s="105"/>
      <c r="F109" s="105"/>
      <c r="G109" s="105"/>
      <c r="H109" s="107"/>
    </row>
    <row r="110" ht="14.25" spans="1:8">
      <c r="A110" s="102"/>
      <c r="B110" s="103"/>
      <c r="C110" s="103"/>
      <c r="D110" s="104"/>
      <c r="E110" s="105"/>
      <c r="F110" s="105"/>
      <c r="G110" s="105"/>
      <c r="H110" s="107"/>
    </row>
    <row r="111" ht="14.25" spans="1:8">
      <c r="A111" s="102"/>
      <c r="B111" s="103"/>
      <c r="C111" s="103"/>
      <c r="D111" s="104"/>
      <c r="E111" s="105"/>
      <c r="F111" s="105"/>
      <c r="G111" s="105"/>
      <c r="H111" s="107"/>
    </row>
    <row r="112" ht="14.25" spans="1:8">
      <c r="A112" s="102"/>
      <c r="B112" s="103"/>
      <c r="C112" s="103"/>
      <c r="D112" s="104"/>
      <c r="E112" s="105"/>
      <c r="F112" s="105"/>
      <c r="G112" s="105"/>
      <c r="H112" s="107"/>
    </row>
    <row r="113" ht="14.25" spans="1:8">
      <c r="A113" s="102"/>
      <c r="B113" s="103"/>
      <c r="C113" s="103"/>
      <c r="D113" s="104"/>
      <c r="E113" s="105"/>
      <c r="F113" s="105"/>
      <c r="G113" s="105"/>
      <c r="H113" s="107"/>
    </row>
    <row r="114" ht="14.25" spans="1:8">
      <c r="A114" s="102"/>
      <c r="B114" s="103"/>
      <c r="C114" s="103"/>
      <c r="D114" s="104"/>
      <c r="E114" s="105"/>
      <c r="F114" s="105"/>
      <c r="G114" s="105"/>
      <c r="H114" s="107"/>
    </row>
    <row r="115" ht="14.25" spans="1:8">
      <c r="A115" s="102"/>
      <c r="B115" s="103"/>
      <c r="C115" s="103"/>
      <c r="D115" s="104"/>
      <c r="E115" s="105"/>
      <c r="F115" s="105"/>
      <c r="G115" s="105"/>
      <c r="H115" s="107"/>
    </row>
    <row r="116" ht="14.25" spans="1:8">
      <c r="A116" s="102"/>
      <c r="B116" s="103"/>
      <c r="C116" s="103"/>
      <c r="D116" s="104"/>
      <c r="E116" s="105"/>
      <c r="F116" s="105"/>
      <c r="G116" s="105"/>
      <c r="H116" s="107"/>
    </row>
    <row r="117" ht="14.25" spans="1:8">
      <c r="A117" s="102"/>
      <c r="B117" s="103"/>
      <c r="C117" s="103"/>
      <c r="D117" s="104"/>
      <c r="E117" s="105"/>
      <c r="F117" s="105"/>
      <c r="G117" s="105"/>
      <c r="H117" s="107"/>
    </row>
    <row r="118" ht="14.25" spans="1:8">
      <c r="A118" s="102"/>
      <c r="B118" s="103"/>
      <c r="C118" s="103"/>
      <c r="D118" s="104"/>
      <c r="E118" s="105"/>
      <c r="F118" s="105"/>
      <c r="G118" s="105"/>
      <c r="H118" s="107"/>
    </row>
    <row r="119" ht="14.25" spans="1:8">
      <c r="A119" s="102"/>
      <c r="B119" s="103"/>
      <c r="C119" s="103"/>
      <c r="D119" s="104"/>
      <c r="E119" s="105"/>
      <c r="F119" s="105"/>
      <c r="G119" s="105"/>
      <c r="H119" s="107"/>
    </row>
    <row r="120" ht="14.25" spans="1:8">
      <c r="A120" s="102"/>
      <c r="B120" s="103"/>
      <c r="C120" s="103"/>
      <c r="D120" s="104"/>
      <c r="E120" s="105"/>
      <c r="F120" s="105"/>
      <c r="G120" s="105"/>
      <c r="H120" s="107"/>
    </row>
    <row r="121" ht="14.25" spans="1:8">
      <c r="A121" s="102"/>
      <c r="B121" s="103"/>
      <c r="C121" s="103"/>
      <c r="D121" s="104"/>
      <c r="E121" s="105"/>
      <c r="F121" s="105"/>
      <c r="G121" s="105"/>
      <c r="H121" s="107"/>
    </row>
    <row r="122" ht="14.25" spans="1:8">
      <c r="A122" s="102"/>
      <c r="B122" s="103"/>
      <c r="C122" s="103"/>
      <c r="D122" s="104"/>
      <c r="E122" s="105"/>
      <c r="F122" s="105"/>
      <c r="G122" s="105"/>
      <c r="H122" s="107"/>
    </row>
    <row r="123" ht="14.25" spans="1:8">
      <c r="A123" s="102"/>
      <c r="B123" s="103"/>
      <c r="C123" s="103"/>
      <c r="D123" s="104"/>
      <c r="E123" s="105"/>
      <c r="F123" s="105"/>
      <c r="G123" s="105"/>
      <c r="H123" s="107"/>
    </row>
    <row r="124" ht="14.25" spans="1:8">
      <c r="A124" s="102"/>
      <c r="B124" s="103"/>
      <c r="C124" s="103"/>
      <c r="D124" s="104"/>
      <c r="E124" s="105"/>
      <c r="F124" s="105"/>
      <c r="G124" s="105"/>
      <c r="H124" s="107"/>
    </row>
    <row r="125" ht="14.25" spans="1:8">
      <c r="A125" s="102"/>
      <c r="B125" s="103"/>
      <c r="C125" s="103"/>
      <c r="D125" s="104"/>
      <c r="E125" s="105"/>
      <c r="F125" s="105"/>
      <c r="G125" s="105"/>
      <c r="H125" s="107"/>
    </row>
    <row r="126" ht="14.25" spans="1:8">
      <c r="A126" s="102"/>
      <c r="B126" s="103"/>
      <c r="C126" s="103"/>
      <c r="D126" s="104"/>
      <c r="E126" s="105"/>
      <c r="F126" s="105"/>
      <c r="G126" s="105"/>
      <c r="H126" s="107"/>
    </row>
    <row r="127" ht="14.25" spans="1:8">
      <c r="A127" s="102"/>
      <c r="B127" s="103"/>
      <c r="C127" s="103"/>
      <c r="D127" s="104"/>
      <c r="E127" s="105"/>
      <c r="F127" s="105"/>
      <c r="G127" s="105"/>
      <c r="H127" s="107"/>
    </row>
    <row r="128" ht="14.25" spans="1:8">
      <c r="A128" s="102"/>
      <c r="B128" s="103"/>
      <c r="C128" s="103"/>
      <c r="D128" s="104"/>
      <c r="E128" s="105"/>
      <c r="F128" s="105"/>
      <c r="G128" s="105"/>
      <c r="H128" s="107"/>
    </row>
    <row r="129" ht="14.25" spans="1:8">
      <c r="A129" s="102"/>
      <c r="B129" s="103"/>
      <c r="C129" s="103"/>
      <c r="D129" s="104"/>
      <c r="E129" s="105"/>
      <c r="F129" s="105"/>
      <c r="G129" s="105"/>
      <c r="H129" s="107"/>
    </row>
    <row r="130" ht="14.25" spans="1:8">
      <c r="A130" s="102"/>
      <c r="B130" s="103"/>
      <c r="C130" s="103"/>
      <c r="D130" s="104"/>
      <c r="E130" s="105"/>
      <c r="F130" s="105"/>
      <c r="G130" s="105"/>
      <c r="H130" s="107"/>
    </row>
    <row r="131" ht="14.25" spans="1:8">
      <c r="A131" s="102"/>
      <c r="B131" s="103"/>
      <c r="C131" s="103"/>
      <c r="D131" s="104"/>
      <c r="E131" s="105"/>
      <c r="F131" s="105"/>
      <c r="G131" s="105"/>
      <c r="H131" s="107"/>
    </row>
    <row r="132" ht="14.25" spans="1:8">
      <c r="A132" s="102"/>
      <c r="B132" s="103"/>
      <c r="C132" s="103"/>
      <c r="D132" s="104"/>
      <c r="E132" s="105"/>
      <c r="F132" s="105"/>
      <c r="G132" s="105"/>
      <c r="H132" s="107"/>
    </row>
    <row r="133" ht="14.25" spans="1:8">
      <c r="A133" s="102"/>
      <c r="B133" s="103"/>
      <c r="C133" s="103"/>
      <c r="D133" s="104"/>
      <c r="E133" s="105"/>
      <c r="F133" s="105"/>
      <c r="G133" s="105"/>
      <c r="H133" s="107"/>
    </row>
    <row r="134" ht="14.25" spans="1:8">
      <c r="A134" s="102"/>
      <c r="B134" s="103"/>
      <c r="C134" s="103"/>
      <c r="D134" s="104"/>
      <c r="E134" s="105"/>
      <c r="F134" s="105"/>
      <c r="G134" s="105"/>
      <c r="H134" s="107"/>
    </row>
    <row r="135" ht="14.25" spans="1:8">
      <c r="A135" s="102"/>
      <c r="B135" s="103"/>
      <c r="C135" s="103"/>
      <c r="D135" s="104"/>
      <c r="E135" s="105"/>
      <c r="F135" s="105"/>
      <c r="G135" s="105"/>
      <c r="H135" s="107"/>
    </row>
    <row r="136" ht="14.25" spans="1:8">
      <c r="A136" s="102"/>
      <c r="B136" s="103"/>
      <c r="C136" s="103"/>
      <c r="D136" s="104"/>
      <c r="E136" s="105"/>
      <c r="F136" s="105"/>
      <c r="G136" s="105"/>
      <c r="H136" s="107"/>
    </row>
    <row r="137" ht="14.25" spans="1:8">
      <c r="A137" s="102"/>
      <c r="B137" s="103"/>
      <c r="C137" s="103"/>
      <c r="D137" s="104"/>
      <c r="E137" s="105"/>
      <c r="F137" s="105"/>
      <c r="G137" s="105"/>
      <c r="H137" s="107"/>
    </row>
    <row r="138" ht="14.25" spans="1:8">
      <c r="A138" s="102"/>
      <c r="B138" s="103"/>
      <c r="C138" s="103"/>
      <c r="D138" s="104"/>
      <c r="E138" s="105"/>
      <c r="F138" s="105"/>
      <c r="G138" s="105"/>
      <c r="H138" s="107"/>
    </row>
  </sheetData>
  <mergeCells count="8">
    <mergeCell ref="A1:H1"/>
    <mergeCell ref="E4:G4"/>
    <mergeCell ref="A6:B6"/>
    <mergeCell ref="A4:A5"/>
    <mergeCell ref="B4:B5"/>
    <mergeCell ref="C4:C5"/>
    <mergeCell ref="D4:D5"/>
    <mergeCell ref="H4:H5"/>
  </mergeCells>
  <conditionalFormatting sqref="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C5" sqref="C5:E5"/>
    </sheetView>
  </sheetViews>
  <sheetFormatPr defaultColWidth="9.16666666666667" defaultRowHeight="12.75" customHeight="1" outlineLevelCol="4"/>
  <cols>
    <col min="1" max="1" width="13" style="22" customWidth="1"/>
    <col min="2" max="2" width="30.6666666666667" style="22" customWidth="1"/>
    <col min="3" max="5" width="19.1666666666667" style="55"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59" t="s">
        <v>113</v>
      </c>
      <c r="B1" s="2"/>
      <c r="C1" s="56"/>
      <c r="D1" s="56"/>
      <c r="E1" s="56"/>
    </row>
    <row r="2" ht="14.25" spans="1:5">
      <c r="A2" s="23"/>
      <c r="B2" s="57"/>
      <c r="C2" s="58"/>
      <c r="D2" s="58"/>
      <c r="E2" s="59" t="s">
        <v>114</v>
      </c>
    </row>
    <row r="3" ht="14.25" spans="1:5">
      <c r="A3" s="8" t="s">
        <v>3</v>
      </c>
      <c r="B3" s="8"/>
      <c r="E3" s="59" t="s">
        <v>4</v>
      </c>
    </row>
    <row r="4" ht="28.5" customHeight="1" spans="1:5">
      <c r="A4" s="60" t="s">
        <v>115</v>
      </c>
      <c r="B4" s="61"/>
      <c r="C4" s="62" t="s">
        <v>116</v>
      </c>
      <c r="D4" s="63"/>
      <c r="E4" s="64"/>
    </row>
    <row r="5" ht="20.25" customHeight="1" spans="1:5">
      <c r="A5" s="65" t="s">
        <v>117</v>
      </c>
      <c r="B5" s="65" t="s">
        <v>118</v>
      </c>
      <c r="C5" s="66" t="s">
        <v>47</v>
      </c>
      <c r="D5" s="66" t="s">
        <v>119</v>
      </c>
      <c r="E5" s="66" t="s">
        <v>120</v>
      </c>
    </row>
    <row r="6" ht="21" customHeight="1" spans="1:5">
      <c r="A6" s="67" t="s">
        <v>47</v>
      </c>
      <c r="B6" s="67"/>
      <c r="C6" s="68">
        <f>C7+C21</f>
        <v>390.32</v>
      </c>
      <c r="D6" s="68">
        <f>D7+D21</f>
        <v>306.83</v>
      </c>
      <c r="E6" s="68">
        <f>E7+E21</f>
        <v>83.49</v>
      </c>
    </row>
    <row r="7" ht="21" customHeight="1" spans="1:5">
      <c r="A7" s="69" t="s">
        <v>121</v>
      </c>
      <c r="B7" s="70" t="s">
        <v>122</v>
      </c>
      <c r="C7" s="68">
        <f>SUM(C8:C20)</f>
        <v>306.83</v>
      </c>
      <c r="D7" s="68">
        <f>C7</f>
        <v>306.83</v>
      </c>
      <c r="E7" s="68">
        <f>SUM(E8:E20)</f>
        <v>0</v>
      </c>
    </row>
    <row r="8" ht="21" customHeight="1" spans="1:5">
      <c r="A8" s="71" t="s">
        <v>123</v>
      </c>
      <c r="B8" s="70" t="s">
        <v>124</v>
      </c>
      <c r="C8" s="72">
        <v>25.3</v>
      </c>
      <c r="D8" s="68">
        <f t="shared" ref="D8:D20" si="0">C8</f>
        <v>25.3</v>
      </c>
      <c r="E8" s="68"/>
    </row>
    <row r="9" ht="21" customHeight="1" spans="1:5">
      <c r="A9" s="71" t="s">
        <v>125</v>
      </c>
      <c r="B9" s="70" t="s">
        <v>126</v>
      </c>
      <c r="C9" s="72">
        <v>9.63</v>
      </c>
      <c r="D9" s="68">
        <f t="shared" si="0"/>
        <v>9.63</v>
      </c>
      <c r="E9" s="68"/>
    </row>
    <row r="10" ht="21" customHeight="1" spans="1:5">
      <c r="A10" s="67" t="s">
        <v>127</v>
      </c>
      <c r="B10" s="70" t="s">
        <v>128</v>
      </c>
      <c r="D10" s="68">
        <f t="shared" si="0"/>
        <v>0</v>
      </c>
      <c r="E10" s="68"/>
    </row>
    <row r="11" ht="21" customHeight="1" spans="1:5">
      <c r="A11" s="67" t="s">
        <v>129</v>
      </c>
      <c r="B11" s="70" t="s">
        <v>130</v>
      </c>
      <c r="C11" s="68"/>
      <c r="D11" s="68">
        <f t="shared" si="0"/>
        <v>0</v>
      </c>
      <c r="E11" s="68"/>
    </row>
    <row r="12" ht="21" customHeight="1" spans="1:5">
      <c r="A12" s="67" t="s">
        <v>131</v>
      </c>
      <c r="B12" s="70" t="s">
        <v>132</v>
      </c>
      <c r="C12" s="68">
        <v>132.09</v>
      </c>
      <c r="D12" s="68">
        <f t="shared" si="0"/>
        <v>132.09</v>
      </c>
      <c r="E12" s="68"/>
    </row>
    <row r="13" ht="21" customHeight="1" spans="1:5">
      <c r="A13" s="67" t="s">
        <v>133</v>
      </c>
      <c r="B13" s="70" t="s">
        <v>134</v>
      </c>
      <c r="C13" s="68">
        <v>30.45</v>
      </c>
      <c r="D13" s="68">
        <f t="shared" si="0"/>
        <v>30.45</v>
      </c>
      <c r="E13" s="68"/>
    </row>
    <row r="14" ht="21" customHeight="1" spans="1:5">
      <c r="A14" s="67" t="s">
        <v>135</v>
      </c>
      <c r="B14" s="70" t="s">
        <v>136</v>
      </c>
      <c r="C14" s="68">
        <v>15.65</v>
      </c>
      <c r="D14" s="68">
        <f t="shared" si="0"/>
        <v>15.65</v>
      </c>
      <c r="E14" s="68"/>
    </row>
    <row r="15" ht="21" customHeight="1" spans="1:5">
      <c r="A15" s="67" t="s">
        <v>137</v>
      </c>
      <c r="B15" s="70" t="s">
        <v>138</v>
      </c>
      <c r="C15" s="68">
        <v>15.17</v>
      </c>
      <c r="D15" s="68">
        <f t="shared" si="0"/>
        <v>15.17</v>
      </c>
      <c r="E15" s="68"/>
    </row>
    <row r="16" ht="21" customHeight="1" spans="1:5">
      <c r="A16" s="67" t="s">
        <v>139</v>
      </c>
      <c r="B16" s="70" t="s">
        <v>140</v>
      </c>
      <c r="C16" s="68"/>
      <c r="D16" s="68">
        <f t="shared" si="0"/>
        <v>0</v>
      </c>
      <c r="E16" s="68"/>
    </row>
    <row r="17" ht="21" customHeight="1" spans="1:5">
      <c r="A17" s="67" t="s">
        <v>141</v>
      </c>
      <c r="B17" s="70" t="s">
        <v>142</v>
      </c>
      <c r="C17" s="68">
        <v>2.13</v>
      </c>
      <c r="D17" s="68">
        <f t="shared" si="0"/>
        <v>2.13</v>
      </c>
      <c r="E17" s="68"/>
    </row>
    <row r="18" ht="21" customHeight="1" spans="1:5">
      <c r="A18" s="67" t="s">
        <v>143</v>
      </c>
      <c r="B18" s="70" t="s">
        <v>84</v>
      </c>
      <c r="C18" s="68">
        <v>49.1</v>
      </c>
      <c r="D18" s="68">
        <f t="shared" si="0"/>
        <v>49.1</v>
      </c>
      <c r="E18" s="68"/>
    </row>
    <row r="19" ht="21" customHeight="1" spans="1:5">
      <c r="A19" s="67" t="s">
        <v>144</v>
      </c>
      <c r="B19" s="70" t="s">
        <v>145</v>
      </c>
      <c r="C19" s="68">
        <v>5.16</v>
      </c>
      <c r="D19" s="68">
        <f t="shared" si="0"/>
        <v>5.16</v>
      </c>
      <c r="E19" s="68"/>
    </row>
    <row r="20" ht="21" customHeight="1" spans="1:5">
      <c r="A20" s="67" t="s">
        <v>146</v>
      </c>
      <c r="B20" s="70" t="s">
        <v>147</v>
      </c>
      <c r="C20" s="68">
        <v>22.15</v>
      </c>
      <c r="D20" s="68">
        <f t="shared" si="0"/>
        <v>22.15</v>
      </c>
      <c r="E20" s="68"/>
    </row>
    <row r="21" ht="21" customHeight="1" spans="1:5">
      <c r="A21" s="69" t="s">
        <v>148</v>
      </c>
      <c r="B21" s="70" t="s">
        <v>149</v>
      </c>
      <c r="C21" s="68">
        <f>SUM(C22:C32)</f>
        <v>83.49</v>
      </c>
      <c r="D21" s="68"/>
      <c r="E21" s="68">
        <f>SUM(E22:E33)</f>
        <v>83.49</v>
      </c>
    </row>
    <row r="22" ht="21" customHeight="1" spans="1:5">
      <c r="A22" s="69" t="s">
        <v>150</v>
      </c>
      <c r="B22" s="70" t="s">
        <v>151</v>
      </c>
      <c r="C22" s="68">
        <v>12.28</v>
      </c>
      <c r="D22" s="68"/>
      <c r="E22" s="68">
        <v>12.28</v>
      </c>
    </row>
    <row r="23" ht="21" customHeight="1" spans="1:5">
      <c r="A23" s="69" t="s">
        <v>152</v>
      </c>
      <c r="B23" s="70" t="s">
        <v>153</v>
      </c>
      <c r="C23" s="68">
        <v>0.44</v>
      </c>
      <c r="D23" s="68"/>
      <c r="E23" s="68">
        <v>0.44</v>
      </c>
    </row>
    <row r="24" ht="21" customHeight="1" spans="1:5">
      <c r="A24" s="69" t="s">
        <v>154</v>
      </c>
      <c r="B24" s="70" t="s">
        <v>155</v>
      </c>
      <c r="C24" s="68">
        <v>31.67</v>
      </c>
      <c r="D24" s="68"/>
      <c r="E24" s="68">
        <v>31.67</v>
      </c>
    </row>
    <row r="25" ht="21" customHeight="1" spans="1:5">
      <c r="A25" s="69" t="s">
        <v>156</v>
      </c>
      <c r="B25" s="70" t="s">
        <v>157</v>
      </c>
      <c r="C25" s="68">
        <v>0.34</v>
      </c>
      <c r="D25" s="68"/>
      <c r="E25" s="68">
        <v>0.34</v>
      </c>
    </row>
    <row r="26" ht="21" customHeight="1" spans="1:5">
      <c r="A26" s="69" t="s">
        <v>158</v>
      </c>
      <c r="B26" s="70" t="s">
        <v>159</v>
      </c>
      <c r="C26" s="68">
        <v>0.96</v>
      </c>
      <c r="D26" s="68"/>
      <c r="E26" s="68">
        <v>0.96</v>
      </c>
    </row>
    <row r="27" ht="21" customHeight="1" spans="1:5">
      <c r="A27" s="31">
        <v>30226</v>
      </c>
      <c r="B27" s="31" t="s">
        <v>160</v>
      </c>
      <c r="C27" s="68">
        <v>4.18</v>
      </c>
      <c r="D27" s="68"/>
      <c r="E27" s="68">
        <v>4.18</v>
      </c>
    </row>
    <row r="28" ht="21" customHeight="1" spans="1:5">
      <c r="A28" s="31">
        <v>30228</v>
      </c>
      <c r="B28" s="31" t="s">
        <v>161</v>
      </c>
      <c r="C28" s="68">
        <v>2.37</v>
      </c>
      <c r="D28" s="68"/>
      <c r="E28" s="68">
        <v>2.37</v>
      </c>
    </row>
    <row r="29" ht="21" customHeight="1" spans="1:5">
      <c r="A29" s="31">
        <v>30229</v>
      </c>
      <c r="B29" s="31" t="s">
        <v>162</v>
      </c>
      <c r="C29" s="68">
        <v>2.25</v>
      </c>
      <c r="D29" s="68"/>
      <c r="E29" s="68">
        <v>2.25</v>
      </c>
    </row>
    <row r="30" ht="21" customHeight="1" spans="1:5">
      <c r="A30" s="31">
        <v>30231</v>
      </c>
      <c r="B30" s="31" t="s">
        <v>163</v>
      </c>
      <c r="C30" s="68">
        <v>4.1</v>
      </c>
      <c r="D30" s="68"/>
      <c r="E30" s="68">
        <v>4.1</v>
      </c>
    </row>
    <row r="31" ht="21" customHeight="1" spans="1:5">
      <c r="A31" s="31">
        <v>30240</v>
      </c>
      <c r="B31" s="31" t="s">
        <v>164</v>
      </c>
      <c r="C31" s="68">
        <v>1.11</v>
      </c>
      <c r="D31" s="68"/>
      <c r="E31" s="68">
        <v>1.11</v>
      </c>
    </row>
    <row r="32" ht="21" customHeight="1" spans="1:5">
      <c r="A32" s="31">
        <v>30299</v>
      </c>
      <c r="B32" s="31" t="s">
        <v>165</v>
      </c>
      <c r="C32" s="68">
        <v>23.79</v>
      </c>
      <c r="D32" s="68"/>
      <c r="E32" s="68">
        <v>23.79</v>
      </c>
    </row>
    <row r="33" ht="21" customHeight="1" spans="1:5">
      <c r="A33" s="164" t="s">
        <v>166</v>
      </c>
      <c r="B33" s="73"/>
      <c r="C33" s="74"/>
      <c r="D33" s="68"/>
      <c r="E33" s="68"/>
    </row>
    <row r="34" ht="21.75" customHeight="1" spans="1:5">
      <c r="A34" s="75" t="s">
        <v>167</v>
      </c>
      <c r="B34" s="75"/>
      <c r="C34" s="76"/>
      <c r="D34" s="76"/>
      <c r="E34" s="76"/>
    </row>
  </sheetData>
  <mergeCells count="5">
    <mergeCell ref="A1:E1"/>
    <mergeCell ref="A4:B4"/>
    <mergeCell ref="C4:E4"/>
    <mergeCell ref="A6:B6"/>
    <mergeCell ref="A34:E3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tabSelected="1" topLeftCell="C1" workbookViewId="0">
      <selection activeCell="M12" sqref="M12"/>
    </sheetView>
  </sheetViews>
  <sheetFormatPr defaultColWidth="9" defaultRowHeight="14.25"/>
  <cols>
    <col min="1" max="1" width="13" style="36" customWidth="1"/>
    <col min="2" max="2" width="43.3333333333333" style="37" customWidth="1"/>
    <col min="3" max="3" width="15.9" style="37" customWidth="1"/>
    <col min="4"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59" t="s">
        <v>168</v>
      </c>
      <c r="B1" s="2"/>
      <c r="C1" s="2"/>
      <c r="D1" s="2"/>
      <c r="E1" s="2"/>
      <c r="F1" s="2"/>
      <c r="G1" s="2"/>
      <c r="H1" s="2"/>
    </row>
    <row r="2" ht="15" customHeight="1" spans="1:8">
      <c r="A2" s="23"/>
      <c r="B2" s="39"/>
      <c r="C2" s="39"/>
      <c r="D2" s="39"/>
      <c r="E2" s="39"/>
      <c r="F2" s="40"/>
      <c r="G2" s="6"/>
      <c r="H2" s="6" t="s">
        <v>169</v>
      </c>
    </row>
    <row r="3" ht="15" customHeight="1" spans="1:8">
      <c r="A3" s="25" t="s">
        <v>3</v>
      </c>
      <c r="B3" s="25"/>
      <c r="C3" s="41"/>
      <c r="D3" s="42"/>
      <c r="E3" s="40"/>
      <c r="F3" s="40"/>
      <c r="G3" s="40"/>
      <c r="H3" s="6" t="s">
        <v>4</v>
      </c>
    </row>
    <row r="4" ht="20.25" customHeight="1" spans="1:8">
      <c r="A4" s="43" t="s">
        <v>43</v>
      </c>
      <c r="B4" s="44" t="s">
        <v>44</v>
      </c>
      <c r="C4" s="44" t="s">
        <v>29</v>
      </c>
      <c r="D4" s="45" t="s">
        <v>110</v>
      </c>
      <c r="E4" s="45" t="s">
        <v>170</v>
      </c>
      <c r="F4" s="45"/>
      <c r="G4" s="45"/>
      <c r="H4" s="45" t="s">
        <v>30</v>
      </c>
    </row>
    <row r="5" ht="20.25" customHeight="1" spans="1:8">
      <c r="A5" s="46"/>
      <c r="B5" s="44"/>
      <c r="C5" s="44"/>
      <c r="D5" s="45"/>
      <c r="E5" s="45" t="s">
        <v>47</v>
      </c>
      <c r="F5" s="45" t="s">
        <v>90</v>
      </c>
      <c r="G5" s="45" t="s">
        <v>91</v>
      </c>
      <c r="H5" s="45"/>
    </row>
    <row r="6" ht="21" customHeight="1" spans="1:8">
      <c r="A6" s="47" t="s">
        <v>47</v>
      </c>
      <c r="B6" s="47"/>
      <c r="C6" s="48"/>
      <c r="D6" s="49">
        <v>1556</v>
      </c>
      <c r="E6" s="49">
        <v>1556</v>
      </c>
      <c r="F6" s="49"/>
      <c r="G6" s="49">
        <v>1556</v>
      </c>
      <c r="H6" s="48"/>
    </row>
    <row r="7" ht="21" customHeight="1" spans="1:8">
      <c r="A7" s="31">
        <v>212</v>
      </c>
      <c r="B7" s="31" t="s">
        <v>67</v>
      </c>
      <c r="C7" s="50"/>
      <c r="D7" s="50">
        <v>1556</v>
      </c>
      <c r="E7" s="50">
        <v>1556</v>
      </c>
      <c r="F7" s="49"/>
      <c r="G7" s="49">
        <v>1556</v>
      </c>
      <c r="H7" s="48"/>
    </row>
    <row r="8" ht="21" customHeight="1" spans="1:8">
      <c r="A8" s="31">
        <v>21213</v>
      </c>
      <c r="B8" s="31" t="s">
        <v>68</v>
      </c>
      <c r="C8" s="50"/>
      <c r="D8" s="50">
        <v>1556</v>
      </c>
      <c r="E8" s="50">
        <v>1556</v>
      </c>
      <c r="F8" s="49"/>
      <c r="G8" s="49">
        <v>1556</v>
      </c>
      <c r="H8" s="48"/>
    </row>
    <row r="9" ht="21" customHeight="1" spans="1:8">
      <c r="A9" s="31">
        <v>2121301</v>
      </c>
      <c r="B9" s="31" t="s">
        <v>69</v>
      </c>
      <c r="C9" s="50"/>
      <c r="D9" s="50">
        <v>1356</v>
      </c>
      <c r="E9" s="50">
        <v>1356</v>
      </c>
      <c r="F9" s="49"/>
      <c r="G9" s="49">
        <v>1356</v>
      </c>
      <c r="H9" s="48"/>
    </row>
    <row r="10" ht="21" customHeight="1" spans="1:8">
      <c r="A10" s="31">
        <v>2121399</v>
      </c>
      <c r="B10" s="31" t="s">
        <v>70</v>
      </c>
      <c r="C10" s="50"/>
      <c r="D10" s="50">
        <v>200</v>
      </c>
      <c r="E10" s="50">
        <v>200</v>
      </c>
      <c r="F10" s="48"/>
      <c r="G10" s="48">
        <v>200</v>
      </c>
      <c r="H10" s="48"/>
    </row>
    <row r="11" ht="21" customHeight="1" spans="1:8">
      <c r="A11" s="164" t="s">
        <v>86</v>
      </c>
      <c r="B11" s="164" t="s">
        <v>86</v>
      </c>
      <c r="C11" s="48"/>
      <c r="D11" s="48"/>
      <c r="E11" s="48"/>
      <c r="F11" s="48"/>
      <c r="G11" s="48"/>
      <c r="H11" s="48"/>
    </row>
    <row r="12" ht="21" customHeight="1" spans="1:8">
      <c r="A12" s="51" t="s">
        <v>171</v>
      </c>
      <c r="B12" s="52"/>
      <c r="C12" s="52"/>
      <c r="D12" s="52"/>
      <c r="E12" s="52"/>
      <c r="F12" s="52"/>
      <c r="G12" s="52"/>
      <c r="H12" s="52"/>
    </row>
    <row r="13" ht="21" customHeight="1" spans="1:10">
      <c r="A13" s="53" t="s">
        <v>172</v>
      </c>
      <c r="B13" s="52"/>
      <c r="C13" s="52"/>
      <c r="D13" s="52"/>
      <c r="E13" s="52"/>
      <c r="F13" s="52"/>
      <c r="G13" s="52"/>
      <c r="H13" s="52"/>
      <c r="I13" s="54"/>
      <c r="J13" s="54"/>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0 H6:IU65518 J2:IU3 I1:IU1 B5 D5:E6 I5:IU5 H4:IU4 A11:G11 B12:G65518">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145" zoomScaleNormal="145" topLeftCell="A16" workbookViewId="0">
      <selection activeCell="B32" sqref="B32"/>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59" t="s">
        <v>173</v>
      </c>
      <c r="B1" s="2"/>
      <c r="C1" s="2"/>
      <c r="D1" s="2"/>
      <c r="E1" s="2"/>
    </row>
    <row r="2" ht="15" customHeight="1" spans="1:5">
      <c r="A2" s="23"/>
      <c r="B2" s="24"/>
      <c r="C2" s="24"/>
      <c r="D2" s="24"/>
      <c r="E2" s="6" t="s">
        <v>174</v>
      </c>
    </row>
    <row r="3" ht="14.25" spans="1:5">
      <c r="A3" s="25" t="s">
        <v>3</v>
      </c>
      <c r="B3" s="25"/>
      <c r="C3" s="26"/>
      <c r="D3" s="24"/>
      <c r="E3" s="6" t="s">
        <v>4</v>
      </c>
    </row>
    <row r="4" ht="17.25" customHeight="1" spans="1:5">
      <c r="A4" s="27" t="s">
        <v>175</v>
      </c>
      <c r="B4" s="27" t="s">
        <v>176</v>
      </c>
      <c r="C4" s="27" t="s">
        <v>8</v>
      </c>
      <c r="D4" s="27" t="s">
        <v>175</v>
      </c>
      <c r="E4" s="27" t="s">
        <v>8</v>
      </c>
    </row>
    <row r="5" ht="17.25" customHeight="1" spans="1:5">
      <c r="A5" s="28" t="s">
        <v>177</v>
      </c>
      <c r="B5" s="29" t="s">
        <v>178</v>
      </c>
      <c r="C5" s="29" t="s">
        <v>178</v>
      </c>
      <c r="D5" s="28" t="s">
        <v>179</v>
      </c>
      <c r="E5" s="30"/>
    </row>
    <row r="6" ht="17.25" customHeight="1" spans="1:5">
      <c r="A6" s="28" t="s">
        <v>180</v>
      </c>
      <c r="B6" s="30">
        <v>10</v>
      </c>
      <c r="C6" s="30">
        <v>4.35</v>
      </c>
      <c r="D6" s="31" t="s">
        <v>181</v>
      </c>
      <c r="E6" s="30"/>
    </row>
    <row r="7" ht="17.25" customHeight="1" spans="1:5">
      <c r="A7" s="31" t="s">
        <v>182</v>
      </c>
      <c r="B7" s="30"/>
      <c r="C7" s="30"/>
      <c r="D7" s="31" t="s">
        <v>183</v>
      </c>
      <c r="E7" s="32"/>
    </row>
    <row r="8" ht="17.25" customHeight="1" spans="1:5">
      <c r="A8" s="31" t="s">
        <v>184</v>
      </c>
      <c r="B8" s="30"/>
      <c r="C8" s="30"/>
      <c r="D8" s="28" t="s">
        <v>185</v>
      </c>
      <c r="E8" s="29" t="s">
        <v>186</v>
      </c>
    </row>
    <row r="9" ht="17.25" customHeight="1" spans="1:5">
      <c r="A9" s="31" t="s">
        <v>187</v>
      </c>
      <c r="B9" s="32"/>
      <c r="C9" s="32"/>
      <c r="D9" s="31" t="s">
        <v>188</v>
      </c>
      <c r="E9" s="32">
        <v>2</v>
      </c>
    </row>
    <row r="10" ht="17" customHeight="1" spans="1:5">
      <c r="A10" s="31" t="s">
        <v>189</v>
      </c>
      <c r="B10" s="30">
        <v>8</v>
      </c>
      <c r="C10" s="30">
        <v>4.1</v>
      </c>
      <c r="D10" s="31" t="s">
        <v>190</v>
      </c>
      <c r="E10" s="33"/>
    </row>
    <row r="11" ht="17.25" customHeight="1" spans="1:5">
      <c r="A11" s="31" t="s">
        <v>191</v>
      </c>
      <c r="B11" s="30">
        <v>2</v>
      </c>
      <c r="C11" s="30">
        <v>0.25</v>
      </c>
      <c r="D11" s="31" t="s">
        <v>192</v>
      </c>
      <c r="E11" s="32"/>
    </row>
    <row r="12" ht="17.25" customHeight="1" spans="1:5">
      <c r="A12" s="31" t="s">
        <v>193</v>
      </c>
      <c r="B12" s="30"/>
      <c r="C12" s="30"/>
      <c r="D12" s="31" t="s">
        <v>194</v>
      </c>
      <c r="E12" s="33">
        <v>2</v>
      </c>
    </row>
    <row r="13" ht="17.25" customHeight="1" spans="1:5">
      <c r="A13" s="31" t="s">
        <v>195</v>
      </c>
      <c r="B13" s="32"/>
      <c r="C13" s="32"/>
      <c r="D13" s="31" t="s">
        <v>196</v>
      </c>
      <c r="E13" s="32" t="s">
        <v>36</v>
      </c>
    </row>
    <row r="14" ht="17.25" customHeight="1" spans="1:5">
      <c r="A14" s="31" t="s">
        <v>197</v>
      </c>
      <c r="B14" s="32" t="s">
        <v>36</v>
      </c>
      <c r="C14" s="32"/>
      <c r="D14" s="31" t="s">
        <v>198</v>
      </c>
      <c r="E14" s="32" t="s">
        <v>36</v>
      </c>
    </row>
    <row r="15" ht="17.25" customHeight="1" spans="1:5">
      <c r="A15" s="28" t="s">
        <v>199</v>
      </c>
      <c r="B15" s="29" t="s">
        <v>178</v>
      </c>
      <c r="C15" s="29"/>
      <c r="D15" s="31" t="s">
        <v>200</v>
      </c>
      <c r="E15" s="32" t="s">
        <v>36</v>
      </c>
    </row>
    <row r="16" ht="17.25" customHeight="1" spans="1:5">
      <c r="A16" s="31" t="s">
        <v>201</v>
      </c>
      <c r="B16" s="29" t="s">
        <v>178</v>
      </c>
      <c r="C16" s="33"/>
      <c r="D16" s="31" t="s">
        <v>202</v>
      </c>
      <c r="E16" s="32" t="s">
        <v>36</v>
      </c>
    </row>
    <row r="17" ht="17.25" customHeight="1" spans="1:5">
      <c r="A17" s="31" t="s">
        <v>203</v>
      </c>
      <c r="B17" s="29" t="s">
        <v>178</v>
      </c>
      <c r="C17" s="33"/>
      <c r="D17" s="31" t="s">
        <v>204</v>
      </c>
      <c r="E17" s="32" t="s">
        <v>36</v>
      </c>
    </row>
    <row r="18" ht="17.25" customHeight="1" spans="1:5">
      <c r="A18" s="31" t="s">
        <v>205</v>
      </c>
      <c r="B18" s="29" t="s">
        <v>178</v>
      </c>
      <c r="C18" s="32"/>
      <c r="D18" s="31" t="s">
        <v>206</v>
      </c>
      <c r="E18" s="31" t="s">
        <v>186</v>
      </c>
    </row>
    <row r="19" ht="17.25" customHeight="1" spans="1:5">
      <c r="A19" s="31" t="s">
        <v>207</v>
      </c>
      <c r="B19" s="29" t="s">
        <v>178</v>
      </c>
      <c r="C19" s="33">
        <v>2</v>
      </c>
      <c r="D19" s="31" t="s">
        <v>208</v>
      </c>
      <c r="E19" s="31" t="s">
        <v>186</v>
      </c>
    </row>
    <row r="20" ht="17.25" customHeight="1" spans="1:5">
      <c r="A20" s="31" t="s">
        <v>209</v>
      </c>
      <c r="B20" s="29" t="s">
        <v>178</v>
      </c>
      <c r="C20" s="33">
        <v>2</v>
      </c>
      <c r="D20" s="28" t="s">
        <v>210</v>
      </c>
      <c r="E20" s="31" t="s">
        <v>186</v>
      </c>
    </row>
    <row r="21" ht="17.25" customHeight="1" spans="1:5">
      <c r="A21" s="31" t="s">
        <v>211</v>
      </c>
      <c r="B21" s="29" t="s">
        <v>178</v>
      </c>
      <c r="C21" s="32"/>
      <c r="D21" s="31" t="s">
        <v>212</v>
      </c>
      <c r="E21" s="31" t="s">
        <v>36</v>
      </c>
    </row>
    <row r="22" ht="17.25" customHeight="1" spans="1:5">
      <c r="A22" s="31" t="s">
        <v>213</v>
      </c>
      <c r="B22" s="29" t="s">
        <v>178</v>
      </c>
      <c r="C22" s="33">
        <v>60</v>
      </c>
      <c r="D22" s="31" t="s">
        <v>214</v>
      </c>
      <c r="E22" s="31" t="s">
        <v>186</v>
      </c>
    </row>
    <row r="23" ht="17.25" customHeight="1" spans="1:5">
      <c r="A23" s="31" t="s">
        <v>215</v>
      </c>
      <c r="B23" s="29" t="s">
        <v>178</v>
      </c>
      <c r="C23" s="32"/>
      <c r="D23" s="31" t="s">
        <v>216</v>
      </c>
      <c r="E23" s="31" t="s">
        <v>36</v>
      </c>
    </row>
    <row r="24" ht="17.25" customHeight="1" spans="1:5">
      <c r="A24" s="31" t="s">
        <v>217</v>
      </c>
      <c r="B24" s="29" t="s">
        <v>178</v>
      </c>
      <c r="C24" s="32"/>
      <c r="D24" s="31" t="s">
        <v>218</v>
      </c>
      <c r="E24" s="31" t="s">
        <v>186</v>
      </c>
    </row>
    <row r="25" ht="17.25" customHeight="1" spans="1:5">
      <c r="A25" s="31" t="s">
        <v>219</v>
      </c>
      <c r="B25" s="29" t="s">
        <v>178</v>
      </c>
      <c r="C25" s="32"/>
      <c r="D25" s="31" t="s">
        <v>220</v>
      </c>
      <c r="E25" s="31" t="s">
        <v>186</v>
      </c>
    </row>
    <row r="26" ht="17.25" customHeight="1" spans="1:5">
      <c r="A26" s="28" t="s">
        <v>221</v>
      </c>
      <c r="B26" s="29"/>
      <c r="C26" s="32">
        <v>0.65</v>
      </c>
      <c r="D26" s="31" t="s">
        <v>222</v>
      </c>
      <c r="E26" s="31"/>
    </row>
    <row r="27" ht="17.25" customHeight="1" spans="1:5">
      <c r="A27" s="28" t="s">
        <v>223</v>
      </c>
      <c r="B27" s="29"/>
      <c r="C27" s="32">
        <v>0.96</v>
      </c>
      <c r="D27" s="31"/>
      <c r="E27" s="31"/>
    </row>
    <row r="28" ht="17.25" customHeight="1" spans="1:5">
      <c r="A28" s="34" t="s">
        <v>224</v>
      </c>
      <c r="B28" s="34"/>
      <c r="C28" s="34"/>
      <c r="D28" s="34"/>
      <c r="E28" s="34"/>
    </row>
    <row r="29" ht="17.25" customHeight="1" spans="1:5">
      <c r="A29" s="35"/>
      <c r="B29" s="35"/>
      <c r="C29" s="35"/>
      <c r="D29" s="35"/>
      <c r="E29" s="35"/>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9" sqref="F19"/>
    </sheetView>
  </sheetViews>
  <sheetFormatPr defaultColWidth="9" defaultRowHeight="11.25" outlineLevelCol="7"/>
  <cols>
    <col min="1" max="1" width="11.6666666666667" style="1" customWidth="1"/>
    <col min="2" max="3" width="9" style="1"/>
    <col min="4" max="7" width="21.5" style="1" customWidth="1"/>
    <col min="8" max="16384" width="9" style="1"/>
  </cols>
  <sheetData>
    <row r="1" ht="25.5" spans="1:8">
      <c r="A1" s="159" t="s">
        <v>225</v>
      </c>
      <c r="B1" s="2"/>
      <c r="C1" s="2"/>
      <c r="D1" s="2"/>
      <c r="E1" s="2"/>
      <c r="F1" s="2"/>
      <c r="G1" s="2"/>
      <c r="H1" s="2"/>
    </row>
    <row r="2" ht="13.5" spans="1:8">
      <c r="A2" s="3"/>
      <c r="B2" s="4"/>
      <c r="C2" s="4"/>
      <c r="D2" s="4"/>
      <c r="E2" s="4"/>
      <c r="F2" s="4"/>
      <c r="G2" s="4"/>
      <c r="H2" s="5"/>
    </row>
    <row r="3" ht="13.5" spans="1:8">
      <c r="A3" s="3"/>
      <c r="B3" s="4"/>
      <c r="C3" s="4"/>
      <c r="D3" s="4"/>
      <c r="E3" s="4"/>
      <c r="F3" s="4"/>
      <c r="G3" s="4"/>
      <c r="H3" s="5"/>
    </row>
    <row r="4" ht="13.5" spans="1:7">
      <c r="A4" s="4"/>
      <c r="B4" s="4"/>
      <c r="C4" s="4"/>
      <c r="D4" s="4"/>
      <c r="E4" s="4"/>
      <c r="F4" s="4"/>
      <c r="G4" s="6" t="s">
        <v>226</v>
      </c>
    </row>
    <row r="5" ht="14.25" spans="1:7">
      <c r="A5" s="7" t="s">
        <v>227</v>
      </c>
      <c r="B5" s="8" t="s">
        <v>228</v>
      </c>
      <c r="C5" s="8"/>
      <c r="D5" s="9"/>
      <c r="E5" s="10"/>
      <c r="F5" s="10"/>
      <c r="G5" s="11" t="s">
        <v>4</v>
      </c>
    </row>
    <row r="6" ht="31.5" customHeight="1" spans="1:7">
      <c r="A6" s="12" t="s">
        <v>7</v>
      </c>
      <c r="B6" s="13" t="s">
        <v>7</v>
      </c>
      <c r="C6" s="13" t="s">
        <v>7</v>
      </c>
      <c r="D6" s="13" t="s">
        <v>7</v>
      </c>
      <c r="E6" s="14" t="s">
        <v>170</v>
      </c>
      <c r="F6" s="14" t="s">
        <v>170</v>
      </c>
      <c r="G6" s="14" t="s">
        <v>170</v>
      </c>
    </row>
    <row r="7" spans="1:7">
      <c r="A7" s="15" t="s">
        <v>43</v>
      </c>
      <c r="B7" s="14" t="s">
        <v>43</v>
      </c>
      <c r="C7" s="14" t="s">
        <v>43</v>
      </c>
      <c r="D7" s="14" t="s">
        <v>118</v>
      </c>
      <c r="E7" s="14" t="s">
        <v>47</v>
      </c>
      <c r="F7" s="14" t="s">
        <v>90</v>
      </c>
      <c r="G7" s="14" t="s">
        <v>91</v>
      </c>
    </row>
    <row r="8" spans="1:7">
      <c r="A8" s="15" t="s">
        <v>43</v>
      </c>
      <c r="B8" s="14" t="s">
        <v>43</v>
      </c>
      <c r="C8" s="14" t="s">
        <v>43</v>
      </c>
      <c r="D8" s="14" t="s">
        <v>118</v>
      </c>
      <c r="E8" s="14" t="s">
        <v>47</v>
      </c>
      <c r="F8" s="14" t="s">
        <v>90</v>
      </c>
      <c r="G8" s="14" t="s">
        <v>91</v>
      </c>
    </row>
    <row r="9" spans="1:7">
      <c r="A9" s="15" t="s">
        <v>43</v>
      </c>
      <c r="B9" s="14" t="s">
        <v>43</v>
      </c>
      <c r="C9" s="14" t="s">
        <v>43</v>
      </c>
      <c r="D9" s="14" t="s">
        <v>118</v>
      </c>
      <c r="E9" s="14" t="s">
        <v>47</v>
      </c>
      <c r="F9" s="14" t="s">
        <v>90</v>
      </c>
      <c r="G9" s="14" t="s">
        <v>91</v>
      </c>
    </row>
    <row r="10" ht="39.75" customHeight="1" spans="1:7">
      <c r="A10" s="16" t="s">
        <v>47</v>
      </c>
      <c r="B10" s="17" t="s">
        <v>47</v>
      </c>
      <c r="C10" s="17" t="s">
        <v>47</v>
      </c>
      <c r="D10" s="17" t="s">
        <v>47</v>
      </c>
      <c r="E10" s="18"/>
      <c r="F10" s="18"/>
      <c r="G10" s="18"/>
    </row>
    <row r="11" ht="39.75" customHeight="1" spans="1:7">
      <c r="A11" s="19"/>
      <c r="B11" s="20"/>
      <c r="C11" s="20"/>
      <c r="D11" s="20"/>
      <c r="E11" s="18"/>
      <c r="F11" s="18"/>
      <c r="G11" s="18"/>
    </row>
    <row r="12" ht="12" spans="1:7">
      <c r="A12" s="21" t="s">
        <v>229</v>
      </c>
      <c r="B12" s="21" t="s">
        <v>230</v>
      </c>
      <c r="C12" s="21" t="s">
        <v>230</v>
      </c>
      <c r="D12" s="21" t="s">
        <v>230</v>
      </c>
      <c r="E12" s="21" t="s">
        <v>230</v>
      </c>
      <c r="F12" s="21" t="s">
        <v>230</v>
      </c>
      <c r="G12" s="21" t="s">
        <v>230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C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2021-11-18T09:22:57Z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A0495BD37E5A493CABF05B9E46801376</vt:lpwstr>
  </property>
</Properties>
</file>