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360安全浏览器下载\"/>
    </mc:Choice>
  </mc:AlternateContent>
  <bookViews>
    <workbookView xWindow="0" yWindow="0" windowWidth="24000" windowHeight="984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-公共" sheetId="15" r:id="rId12"/>
    <sheet name="Sheet1" sheetId="16" r:id="rId13"/>
    <sheet name="Sheet2" sheetId="17" r:id="rId14"/>
    <sheet name="Sheet3" sheetId="18" r:id="rId15"/>
    <sheet name="Sheet4" sheetId="19" r:id="rId16"/>
    <sheet name="Sheet5" sheetId="20" r:id="rId17"/>
    <sheet name="Sheet6" sheetId="21" r:id="rId18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一般公共预算支出'!$A$1:$E$34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政府性基金预算支出表'!$A$1:$F$15</definedName>
    <definedName name="_xlnm.Print_Area" localSheetId="6">'6 部门收支总表'!$A$1:$D$28</definedName>
    <definedName name="_xlnm.Print_Area" localSheetId="7">'7 部门收入总表'!$A$1:$L$39</definedName>
    <definedName name="_xlnm.Print_Area" localSheetId="8">'8 部门支出总表'!$A$1:$H$35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62913"/>
</workbook>
</file>

<file path=xl/calcChain.xml><?xml version="1.0" encoding="utf-8"?>
<calcChain xmlns="http://schemas.openxmlformats.org/spreadsheetml/2006/main">
  <c r="D25" i="9" l="1"/>
  <c r="D28" i="9" s="1"/>
  <c r="B25" i="9"/>
  <c r="G18" i="4"/>
  <c r="E18" i="4"/>
  <c r="B18" i="4"/>
  <c r="G16" i="4"/>
  <c r="F16" i="4"/>
  <c r="F18" i="4" s="1"/>
  <c r="E16" i="4"/>
  <c r="D16" i="4"/>
  <c r="D18" i="4" s="1"/>
</calcChain>
</file>

<file path=xl/sharedStrings.xml><?xml version="1.0" encoding="utf-8"?>
<sst xmlns="http://schemas.openxmlformats.org/spreadsheetml/2006/main" count="2107" uniqueCount="815">
  <si>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</si>
  <si>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</si>
  <si>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</si>
  <si>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</si>
  <si>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</si>
  <si>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</si>
  <si>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</si>
  <si>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</si>
  <si>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</si>
  <si>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</si>
  <si>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</si>
  <si>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</si>
  <si>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</si>
  <si>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</si>
  <si>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</si>
  <si>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</si>
  <si>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</si>
  <si>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</si>
  <si>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</si>
  <si>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</si>
  <si>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</si>
  <si>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</si>
  <si>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</si>
  <si>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</si>
  <si>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</si>
  <si>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</si>
  <si>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</si>
  <si>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</si>
  <si>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</si>
  <si>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</si>
  <si>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</si>
  <si>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</si>
  <si>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</si>
  <si>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</si>
  <si>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</si>
  <si>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</si>
  <si>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</si>
  <si>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</si>
  <si>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</si>
  <si>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</si>
  <si>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</si>
  <si>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</si>
  <si>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</si>
  <si>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</si>
  <si>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</si>
  <si>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</si>
  <si>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</si>
  <si>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</si>
  <si>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</si>
  <si>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</si>
  <si>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</si>
  <si>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</si>
  <si>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</si>
  <si>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</si>
  <si>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</si>
  <si>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</si>
  <si>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</si>
  <si>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</si>
  <si>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</si>
  <si>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</si>
  <si>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</si>
  <si>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</si>
  <si>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</si>
  <si>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</si>
  <si>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</si>
  <si>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</si>
  <si>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</si>
  <si>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</si>
  <si>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</si>
  <si>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</si>
  <si>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</si>
  <si>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</si>
  <si>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</si>
  <si>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</si>
  <si>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</si>
  <si>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</si>
  <si>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</si>
  <si>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</si>
  <si>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</si>
  <si>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</si>
  <si>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</si>
  <si>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</si>
  <si>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</si>
  <si>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</si>
  <si>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</si>
  <si>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</si>
  <si>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</si>
  <si>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</si>
  <si>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</si>
  <si>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</si>
  <si>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</si>
  <si>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</si>
  <si>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</si>
  <si>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</si>
  <si>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</si>
  <si>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</si>
  <si>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</si>
  <si>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</si>
  <si>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</si>
  <si>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</si>
  <si>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</si>
  <si>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</si>
  <si>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</si>
  <si>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</si>
  <si>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</si>
  <si>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</si>
  <si>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</si>
  <si>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</si>
  <si>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</si>
  <si>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</si>
  <si>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</si>
  <si>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</si>
  <si>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</si>
  <si>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</si>
  <si>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</si>
  <si>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</si>
  <si>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</si>
  <si>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</si>
  <si>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</si>
  <si>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</si>
  <si>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</si>
  <si>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</si>
  <si>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</si>
  <si>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</si>
  <si>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</si>
  <si>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</si>
  <si>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</si>
  <si>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</si>
  <si>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</si>
  <si>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</si>
  <si>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</si>
  <si>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</si>
  <si>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</si>
  <si>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</si>
  <si>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</si>
  <si>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</si>
  <si>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</si>
  <si>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</si>
  <si>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</si>
  <si>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</si>
  <si>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</si>
  <si>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</si>
  <si>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</si>
  <si>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</si>
  <si>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</si>
  <si>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</si>
  <si>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</si>
  <si>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</si>
  <si>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</si>
  <si>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</si>
  <si>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</si>
  <si>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</si>
  <si>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</si>
  <si>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</si>
  <si>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</si>
  <si>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</si>
  <si>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</si>
  <si>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</si>
  <si>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</si>
  <si>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</si>
  <si>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</si>
  <si>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</si>
  <si>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</si>
  <si>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</si>
  <si>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</si>
  <si>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</si>
  <si>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</si>
  <si>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</si>
  <si>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</si>
  <si>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</si>
  <si>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</si>
  <si>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</si>
  <si>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</si>
  <si>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</si>
  <si>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</si>
  <si>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</si>
  <si>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</si>
  <si>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</si>
  <si>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</si>
  <si>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</si>
  <si>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</si>
  <si>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</si>
  <si>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</si>
  <si>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</si>
  <si>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</si>
  <si>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</si>
  <si>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</si>
  <si>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</si>
  <si>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</si>
  <si>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</si>
  <si>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</si>
  <si>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</si>
  <si>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</si>
  <si>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</si>
  <si>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</si>
  <si>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</si>
  <si>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</si>
  <si>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</si>
  <si>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</si>
  <si>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</si>
  <si>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</si>
  <si>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</si>
  <si>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</si>
  <si>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</si>
  <si>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</si>
  <si>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</si>
  <si>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</si>
  <si>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</si>
  <si>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</si>
  <si>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</si>
  <si>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</si>
  <si>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</si>
  <si>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</si>
  <si>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</si>
  <si>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</si>
  <si>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</si>
  <si>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</si>
  <si>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</si>
  <si>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</si>
  <si>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</si>
  <si>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</si>
  <si>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</si>
  <si>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</si>
  <si>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</si>
  <si>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</si>
  <si>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</si>
  <si>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</si>
  <si>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</si>
  <si>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</si>
  <si>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</si>
  <si>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</si>
  <si>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</si>
  <si>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</si>
  <si>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</si>
  <si>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</si>
  <si>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</si>
  <si>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</si>
  <si>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</si>
  <si>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</si>
  <si>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</si>
  <si>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</si>
  <si>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</si>
  <si>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</si>
  <si>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</si>
  <si>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</si>
  <si>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</si>
  <si>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</si>
  <si>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</si>
  <si>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</si>
  <si>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</si>
  <si>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</si>
  <si>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</si>
  <si>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</si>
  <si>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</si>
  <si>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</si>
  <si>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</si>
  <si>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</si>
  <si>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</si>
  <si>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</si>
  <si>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</si>
  <si>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</si>
  <si>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</si>
  <si>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</si>
  <si>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</si>
  <si>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</si>
  <si>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</si>
  <si>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</si>
  <si>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</si>
  <si>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</si>
  <si>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</si>
  <si>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</si>
  <si>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</si>
  <si>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</si>
  <si>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</si>
  <si>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</si>
  <si>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</si>
  <si>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</si>
  <si>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</si>
  <si>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</si>
  <si>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</si>
  <si>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</si>
  <si>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</si>
  <si>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</si>
  <si>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</si>
  <si>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</si>
  <si>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</si>
  <si>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</si>
  <si>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</si>
  <si>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</si>
  <si>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</si>
  <si>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</si>
  <si>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</si>
  <si>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</si>
  <si>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</si>
  <si>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</si>
  <si>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</si>
  <si>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</si>
  <si>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</si>
  <si>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</si>
  <si>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</si>
  <si>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</si>
  <si>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</si>
  <si>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</si>
  <si>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</si>
  <si>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</si>
  <si>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</si>
  <si>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</si>
  <si>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</si>
  <si>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</si>
  <si>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</si>
  <si>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</si>
  <si>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</si>
  <si>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南岸区司法局财政拨款收支总表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</si>
  <si>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</si>
  <si>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</si>
  <si>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</si>
  <si>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</si>
  <si>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</si>
  <si>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</si>
  <si>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</si>
  <si>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</si>
  <si>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</si>
  <si>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</si>
  <si>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</si>
  <si>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</si>
  <si>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</si>
  <si>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</si>
  <si>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</si>
  <si>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</si>
  <si>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</si>
  <si>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</si>
  <si>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</si>
  <si>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</si>
  <si>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</si>
  <si>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</si>
  <si>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</si>
  <si>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重庆市南岸区司法局一般公共预算财政拨款支出预算表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</si>
  <si>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</si>
  <si>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</si>
  <si>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</si>
  <si>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</si>
  <si>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</si>
  <si>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</si>
  <si>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</si>
  <si>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204</t>
  </si>
  <si>
    <r>
      <rPr>
        <sz val="10"/>
        <color rgb="FF000000"/>
        <rFont val="Dialog.plain"/>
        <family val="1"/>
      </rPr>
      <t> 20406</t>
    </r>
  </si>
  <si>
    <r>
      <rPr>
        <sz val="10"/>
        <color rgb="FF000000"/>
        <rFont val="Dialog.plain"/>
        <family val="1"/>
      </rPr>
      <t> 司法</t>
    </r>
  </si>
  <si>
    <r>
      <rPr>
        <sz val="10"/>
        <color rgb="FF000000"/>
        <rFont val="Dialog.plain"/>
        <family val="1"/>
      </rPr>
      <t>  2040601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</si>
  <si>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</si>
  <si>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2040604</t>
    </r>
  </si>
  <si>
    <r>
      <rPr>
        <sz val="10"/>
        <color rgb="FF000000"/>
        <rFont val="Dialog.plain"/>
        <family val="1"/>
      </rPr>
      <t>  基层司法业务</t>
    </r>
  </si>
  <si>
    <r>
      <rPr>
        <sz val="10"/>
        <color rgb="FF000000"/>
        <rFont val="Dialog.plain"/>
        <family val="1"/>
      </rPr>
      <t>  2040605</t>
    </r>
  </si>
  <si>
    <r>
      <rPr>
        <sz val="10"/>
        <color rgb="FF000000"/>
        <rFont val="Dialog.plain"/>
        <family val="1"/>
      </rPr>
      <t>  普法宣传</t>
    </r>
  </si>
  <si>
    <r>
      <rPr>
        <sz val="10"/>
        <color rgb="FF000000"/>
        <rFont val="Dialog.plain"/>
        <family val="1"/>
      </rPr>
      <t>  2040607</t>
    </r>
  </si>
  <si>
    <r>
      <rPr>
        <sz val="10"/>
        <color rgb="FF000000"/>
        <rFont val="Dialog.plain"/>
        <family val="1"/>
      </rPr>
      <t>  公共法律服务</t>
    </r>
  </si>
  <si>
    <r>
      <rPr>
        <sz val="10"/>
        <color rgb="FF000000"/>
        <rFont val="Dialog.plain"/>
        <family val="1"/>
      </rPr>
      <t>  2040608</t>
    </r>
  </si>
  <si>
    <r>
      <rPr>
        <sz val="10"/>
        <color rgb="FF000000"/>
        <rFont val="Dialog.plain"/>
        <family val="1"/>
      </rPr>
      <t>  国家统一法律职业资格考试</t>
    </r>
  </si>
  <si>
    <r>
      <rPr>
        <sz val="10"/>
        <color rgb="FF000000"/>
        <rFont val="Dialog.plain"/>
        <family val="1"/>
      </rPr>
      <t>  2040610</t>
    </r>
  </si>
  <si>
    <r>
      <rPr>
        <sz val="10"/>
        <color rgb="FF000000"/>
        <rFont val="Dialog.plain"/>
        <family val="1"/>
      </rPr>
      <t>  社区矫正</t>
    </r>
  </si>
  <si>
    <r>
      <rPr>
        <sz val="10"/>
        <color rgb="FF000000"/>
        <rFont val="Dialog.plain"/>
        <family val="1"/>
      </rPr>
      <t>  2040612</t>
    </r>
  </si>
  <si>
    <r>
      <rPr>
        <sz val="10"/>
        <color rgb="FF000000"/>
        <rFont val="Dialog.plain"/>
        <family val="1"/>
      </rPr>
      <t>  法治建设</t>
    </r>
  </si>
  <si>
    <r>
      <rPr>
        <sz val="10"/>
        <color rgb="FF000000"/>
        <rFont val="Dialog.plain"/>
        <family val="1"/>
      </rPr>
      <t>  2040650</t>
    </r>
  </si>
  <si>
    <r>
      <rPr>
        <sz val="10"/>
        <color rgb="FF000000"/>
        <rFont val="Dialog.plain"/>
        <family val="1"/>
      </rPr>
      <t>  事业运行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</si>
  <si>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</si>
  <si>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</si>
  <si>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</si>
  <si>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</si>
  <si>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</si>
  <si>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</si>
  <si>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</si>
  <si>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</si>
  <si>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</si>
  <si>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</si>
  <si>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</si>
  <si>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</si>
  <si>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</si>
  <si>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</si>
  <si>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</si>
  <si>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</si>
  <si>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r>
      <rPr>
        <sz val="10"/>
        <color rgb="FF000000"/>
        <rFont val="Dialog.plain"/>
        <family val="1"/>
      </rPr>
      <t>  2101103</t>
    </r>
  </si>
  <si>
    <r>
      <rPr>
        <sz val="10"/>
        <color rgb="FF000000"/>
        <rFont val="Dialog.plain"/>
        <family val="1"/>
      </rPr>
      <t>  公务员医疗补助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</si>
  <si>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</si>
  <si>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</si>
  <si>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r>
      <rPr>
        <sz val="10"/>
        <color rgb="FF000000"/>
        <rFont val="Dialog.plain"/>
        <family val="1"/>
      </rPr>
      <t> 21099</t>
    </r>
  </si>
  <si>
    <r>
      <rPr>
        <sz val="10"/>
        <color rgb="FF000000"/>
        <rFont val="Dialog.plain"/>
        <family val="1"/>
      </rPr>
      <t> 其他卫生健康支出</t>
    </r>
  </si>
  <si>
    <r>
      <rPr>
        <sz val="10"/>
        <color rgb="FF000000"/>
        <rFont val="Dialog.plain"/>
        <family val="1"/>
      </rPr>
      <t>  2109999</t>
    </r>
  </si>
  <si>
    <r>
      <rPr>
        <sz val="10"/>
        <color rgb="FF000000"/>
        <rFont val="Dialog.plain"/>
        <family val="1"/>
      </rPr>
      <t>  其他卫生健康支出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</si>
  <si>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</si>
  <si>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</si>
  <si>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</si>
  <si>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</si>
  <si>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</si>
  <si>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备注：本表反映2022年当年一般公共预算财政拨款支出情况。</t>
  </si>
  <si>
    <t>附件3</t>
  </si>
  <si>
    <t>重庆市南岸区司法局一般公共预算财政拨款基本支出预算表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</si>
  <si>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</si>
  <si>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</si>
  <si>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</si>
  <si>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</si>
  <si>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</si>
  <si>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</si>
  <si>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</si>
  <si>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</si>
  <si>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</si>
  <si>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</si>
  <si>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</si>
  <si>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</si>
  <si>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</si>
  <si>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</si>
  <si>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</si>
  <si>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</si>
  <si>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</si>
  <si>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</si>
  <si>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</si>
  <si>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</si>
  <si>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</si>
  <si>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</si>
  <si>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</si>
  <si>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</si>
  <si>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</si>
  <si>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</si>
  <si>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</si>
  <si>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</si>
  <si>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</si>
  <si>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</si>
  <si>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</si>
  <si>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</si>
  <si>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</si>
  <si>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</si>
  <si>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30204</t>
    </r>
  </si>
  <si>
    <r>
      <rPr>
        <sz val="10"/>
        <color rgb="FF000000"/>
        <rFont val="Dialog.plain"/>
        <family val="1"/>
      </rPr>
      <t> 手续费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</si>
  <si>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</si>
  <si>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</si>
  <si>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</si>
  <si>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</si>
  <si>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</si>
  <si>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</si>
  <si>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30208</t>
    </r>
  </si>
  <si>
    <r>
      <rPr>
        <sz val="10"/>
        <color rgb="FF000000"/>
        <rFont val="Dialog.plain"/>
        <family val="1"/>
      </rPr>
      <t> 取暖费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</si>
  <si>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</si>
  <si>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</si>
  <si>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</si>
  <si>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</si>
  <si>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</si>
  <si>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</si>
  <si>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</si>
  <si>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</si>
  <si>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</si>
  <si>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</si>
  <si>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</si>
  <si>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</si>
  <si>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</si>
  <si>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</si>
  <si>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</si>
  <si>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</si>
  <si>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</si>
  <si>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</si>
  <si>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</si>
  <si>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</si>
  <si>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</si>
  <si>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</si>
  <si>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</si>
  <si>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</si>
  <si>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</si>
  <si>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</si>
  <si>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</si>
  <si>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</si>
  <si>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30302</t>
    </r>
  </si>
  <si>
    <r>
      <rPr>
        <sz val="10"/>
        <color rgb="FF000000"/>
        <rFont val="Dialog.plain"/>
        <family val="1"/>
      </rPr>
      <t> 退休费</t>
    </r>
  </si>
  <si>
    <r>
      <rPr>
        <sz val="10"/>
        <color rgb="FF000000"/>
        <rFont val="Dialog.plain"/>
        <family val="1"/>
      </rPr>
      <t> 30307</t>
    </r>
  </si>
  <si>
    <r>
      <rPr>
        <sz val="10"/>
        <color rgb="FF000000"/>
        <rFont val="Dialog.plain"/>
        <family val="1"/>
      </rPr>
      <t> 医疗费补助</t>
    </r>
  </si>
  <si>
    <t>309</t>
  </si>
  <si>
    <t>资本性支出（基本建设）</t>
  </si>
  <si>
    <r>
      <rPr>
        <sz val="10"/>
        <color rgb="FF000000"/>
        <rFont val="Dialog.plain"/>
        <family val="1"/>
      </rPr>
      <t> 30902</t>
    </r>
  </si>
  <si>
    <r>
      <rPr>
        <sz val="10"/>
        <color rgb="FF000000"/>
        <rFont val="Dialog.plain"/>
        <family val="1"/>
      </rPr>
      <t> 办公设备购置</t>
    </r>
  </si>
  <si>
    <r>
      <rPr>
        <sz val="10"/>
        <color rgb="FF000000"/>
        <rFont val="Dialog.plain"/>
        <family val="1"/>
      </rPr>
      <t> 30903</t>
    </r>
  </si>
  <si>
    <r>
      <rPr>
        <sz val="10"/>
        <color rgb="FF000000"/>
        <rFont val="Dialog.plain"/>
        <family val="1"/>
      </rPr>
      <t> 专用设备购置</t>
    </r>
  </si>
  <si>
    <t>310</t>
  </si>
  <si>
    <t>资本性支出</t>
  </si>
  <si>
    <r>
      <rPr>
        <sz val="10"/>
        <color rgb="FF000000"/>
        <rFont val="Dialog.plain"/>
        <family val="1"/>
      </rPr>
      <t> 31002</t>
    </r>
  </si>
  <si>
    <t> 31003</t>
  </si>
  <si>
    <r>
      <rPr>
        <sz val="10"/>
        <color rgb="FF000000"/>
        <rFont val="Dialog.plain"/>
        <family val="1"/>
      </rPr>
      <t> </t>
    </r>
    <r>
      <rPr>
        <sz val="10"/>
        <color rgb="FF000000"/>
        <rFont val="宋体"/>
        <family val="3"/>
        <charset val="134"/>
      </rPr>
      <t>专用设备购置</t>
    </r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</si>
  <si>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</si>
  <si>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</si>
  <si>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</si>
  <si>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</si>
  <si>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</si>
  <si>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</si>
  <si>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</si>
  <si>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</si>
  <si>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</si>
  <si>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</si>
  <si>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</si>
  <si>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</si>
  <si>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</si>
  <si>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</si>
  <si>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</si>
  <si>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</si>
  <si>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</si>
  <si>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重庆市南岸区司法局一般公共预算“三公”经费支出表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</si>
  <si>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</si>
  <si>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</si>
  <si>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</si>
  <si>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</si>
  <si>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</si>
  <si>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</si>
  <si>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</si>
  <si>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重庆市南岸区司法局政府性基金预算支出表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</si>
  <si>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</si>
  <si>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</si>
  <si>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</si>
  <si>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重庆市南岸区司法局收支总表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</si>
  <si>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</si>
  <si>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</si>
  <si>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</si>
  <si>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</si>
  <si>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</si>
  <si>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</si>
  <si>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</si>
  <si>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</si>
  <si>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</si>
  <si>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</si>
  <si>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</si>
  <si>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</si>
  <si>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</si>
  <si>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重庆市南岸区司法局部门收入总表</t>
  </si>
  <si>
    <t>科目</t>
  </si>
  <si>
    <t>一般公共预算拨款收入</t>
  </si>
  <si>
    <t>非教育收费收入预算</t>
  </si>
  <si>
    <t>教育收费收预算入</t>
  </si>
  <si>
    <r>
      <rPr>
        <sz val="9"/>
        <color rgb="FF000000"/>
        <rFont val="Dialog.plain"/>
        <family val="1"/>
      </rPr>
      <t> 20406</t>
    </r>
  </si>
  <si>
    <r>
      <rPr>
        <sz val="9"/>
        <color rgb="FF000000"/>
        <rFont val="Dialog.plain"/>
        <family val="1"/>
      </rPr>
      <t> 司法</t>
    </r>
  </si>
  <si>
    <r>
      <rPr>
        <sz val="9"/>
        <color rgb="FF000000"/>
        <rFont val="Dialog.plain"/>
        <family val="1"/>
      </rPr>
      <t>  2040601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</si>
  <si>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</si>
  <si>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2040604</t>
    </r>
  </si>
  <si>
    <r>
      <rPr>
        <sz val="9"/>
        <color rgb="FF000000"/>
        <rFont val="Dialog.plain"/>
        <family val="1"/>
      </rPr>
      <t>  基层司法业务</t>
    </r>
  </si>
  <si>
    <r>
      <rPr>
        <sz val="9"/>
        <color rgb="FF000000"/>
        <rFont val="Dialog.plain"/>
        <family val="1"/>
      </rPr>
      <t>  2040605</t>
    </r>
  </si>
  <si>
    <r>
      <rPr>
        <sz val="9"/>
        <color rgb="FF000000"/>
        <rFont val="Dialog.plain"/>
        <family val="1"/>
      </rPr>
      <t>  普法宣传</t>
    </r>
  </si>
  <si>
    <r>
      <rPr>
        <sz val="9"/>
        <color rgb="FF000000"/>
        <rFont val="Dialog.plain"/>
        <family val="1"/>
      </rPr>
      <t>  2040607</t>
    </r>
  </si>
  <si>
    <r>
      <rPr>
        <sz val="9"/>
        <color rgb="FF000000"/>
        <rFont val="Dialog.plain"/>
        <family val="1"/>
      </rPr>
      <t>  公共法律服务</t>
    </r>
  </si>
  <si>
    <r>
      <rPr>
        <sz val="9"/>
        <color rgb="FF000000"/>
        <rFont val="Dialog.plain"/>
        <family val="1"/>
      </rPr>
      <t>  2040608</t>
    </r>
  </si>
  <si>
    <r>
      <rPr>
        <sz val="9"/>
        <color rgb="FF000000"/>
        <rFont val="Dialog.plain"/>
        <family val="1"/>
      </rPr>
      <t>  国家统一法律职业资格考试</t>
    </r>
  </si>
  <si>
    <r>
      <rPr>
        <sz val="9"/>
        <color rgb="FF000000"/>
        <rFont val="Dialog.plain"/>
        <family val="1"/>
      </rPr>
      <t>  2040610</t>
    </r>
  </si>
  <si>
    <r>
      <rPr>
        <sz val="9"/>
        <color rgb="FF000000"/>
        <rFont val="Dialog.plain"/>
        <family val="1"/>
      </rPr>
      <t>  社区矫正</t>
    </r>
  </si>
  <si>
    <r>
      <rPr>
        <sz val="9"/>
        <color rgb="FF000000"/>
        <rFont val="Dialog.plain"/>
        <family val="1"/>
      </rPr>
      <t>  2040612</t>
    </r>
  </si>
  <si>
    <r>
      <rPr>
        <sz val="9"/>
        <color rgb="FF000000"/>
        <rFont val="Dialog.plain"/>
        <family val="1"/>
      </rPr>
      <t>  法治建设</t>
    </r>
  </si>
  <si>
    <r>
      <rPr>
        <sz val="9"/>
        <color rgb="FF000000"/>
        <rFont val="Dialog.plain"/>
        <family val="1"/>
      </rPr>
      <t>  2040650</t>
    </r>
  </si>
  <si>
    <r>
      <rPr>
        <sz val="9"/>
        <color rgb="FF000000"/>
        <rFont val="Dialog.plain"/>
        <family val="1"/>
      </rPr>
      <t>  事业运行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</si>
  <si>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</si>
  <si>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</si>
  <si>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</si>
  <si>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</si>
  <si>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2080502</t>
    </r>
  </si>
  <si>
    <r>
      <rPr>
        <sz val="9"/>
        <color rgb="FF000000"/>
        <rFont val="Dialog.plain"/>
        <family val="1"/>
      </rPr>
      <t>  事业单位离退休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</si>
  <si>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</si>
  <si>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</si>
  <si>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</si>
  <si>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</si>
  <si>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20899</t>
    </r>
  </si>
  <si>
    <r>
      <rPr>
        <sz val="9"/>
        <color rgb="FF000000"/>
        <rFont val="Dialog.plain"/>
        <family val="1"/>
      </rPr>
      <t> 其他社会保障和就业支出</t>
    </r>
  </si>
  <si>
    <r>
      <rPr>
        <sz val="9"/>
        <color rgb="FF000000"/>
        <rFont val="Dialog.plain"/>
        <family val="1"/>
      </rPr>
      <t>  2089999</t>
    </r>
  </si>
  <si>
    <r>
      <rPr>
        <sz val="9"/>
        <color rgb="FF000000"/>
        <rFont val="Dialog.plain"/>
        <family val="1"/>
      </rPr>
      <t>  其他社会保障和就业支出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</si>
  <si>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</si>
  <si>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</si>
  <si>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</si>
  <si>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</si>
  <si>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</si>
  <si>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</si>
  <si>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 2101103</t>
    </r>
  </si>
  <si>
    <r>
      <rPr>
        <sz val="9"/>
        <color rgb="FF000000"/>
        <rFont val="Dialog.plain"/>
        <family val="1"/>
      </rPr>
      <t>  公务员医疗补助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</si>
  <si>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</si>
  <si>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</si>
  <si>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21099</t>
    </r>
  </si>
  <si>
    <r>
      <rPr>
        <sz val="9"/>
        <color rgb="FF000000"/>
        <rFont val="Dialog.plain"/>
        <family val="1"/>
      </rPr>
      <t> 其他卫生健康支出</t>
    </r>
  </si>
  <si>
    <r>
      <rPr>
        <sz val="9"/>
        <color rgb="FF000000"/>
        <rFont val="Dialog.plain"/>
        <family val="1"/>
      </rPr>
      <t>  2109999</t>
    </r>
  </si>
  <si>
    <r>
      <rPr>
        <sz val="9"/>
        <color rgb="FF000000"/>
        <rFont val="Dialog.plain"/>
        <family val="1"/>
      </rPr>
      <t>  其他卫生健康支出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</si>
  <si>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</si>
  <si>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</si>
  <si>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</si>
  <si>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</si>
  <si>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附件8</t>
  </si>
  <si>
    <t>重庆市南岸区司法局部门支出总表</t>
  </si>
  <si>
    <t>上缴上级支出</t>
  </si>
  <si>
    <t>事业单位经营支出</t>
  </si>
  <si>
    <t>对下级单位补助支出</t>
  </si>
  <si>
    <t> 20406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</si>
  <si>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司法</t>
    </r>
  </si>
  <si>
    <t>  2040601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</si>
  <si>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行政运行</t>
    </r>
  </si>
  <si>
    <t>  2040604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</si>
  <si>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基层司法业务</t>
    </r>
  </si>
  <si>
    <t>  2040605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</si>
  <si>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普法宣传</t>
    </r>
  </si>
  <si>
    <t>  2040607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</si>
  <si>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公共法律服务</t>
    </r>
  </si>
  <si>
    <t>  2040608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</si>
  <si>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国家统一法律职业资格考试</t>
    </r>
  </si>
  <si>
    <t>  2040610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</si>
  <si>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社区矫正</t>
    </r>
  </si>
  <si>
    <t>  2040612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</si>
  <si>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法治建设</t>
    </r>
  </si>
  <si>
    <t>  2040650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</si>
  <si>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事业运行</t>
    </r>
  </si>
  <si>
    <t> 20805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</si>
  <si>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行政事业单位养老支出</t>
    </r>
  </si>
  <si>
    <t>  2080501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</si>
  <si>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行政单位离退休</t>
    </r>
  </si>
  <si>
    <t>  2080502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</si>
  <si>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事业单位离退休</t>
    </r>
  </si>
  <si>
    <t>  2080505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</si>
  <si>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机关事业单位基本养老保险缴费支出</t>
    </r>
  </si>
  <si>
    <t>  2080506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</si>
  <si>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机关事业单位职业年金缴费支出</t>
    </r>
  </si>
  <si>
    <t> 20899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</si>
  <si>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其他社会保障和就业支出</t>
    </r>
  </si>
  <si>
    <t>  2089999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</si>
  <si>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其他社会保障和就业支出</t>
    </r>
  </si>
  <si>
    <t> 21011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</si>
  <si>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行政事业单位医疗</t>
    </r>
  </si>
  <si>
    <t>  2101101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</si>
  <si>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行政单位医疗</t>
    </r>
  </si>
  <si>
    <t>  2101102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</si>
  <si>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事业单位医疗</t>
    </r>
  </si>
  <si>
    <t>  2101103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</si>
  <si>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公务员医疗补助</t>
    </r>
  </si>
  <si>
    <t>  2101199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</si>
  <si>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其他行政事业单位医疗支出</t>
    </r>
  </si>
  <si>
    <t> 21099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</si>
  <si>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其他卫生健康支出</t>
    </r>
  </si>
  <si>
    <t>  2109999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</si>
  <si>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其他卫生健康支出</t>
    </r>
  </si>
  <si>
    <t> 22102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</si>
  <si>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住房改革支出</t>
    </r>
  </si>
  <si>
    <t>  2210201</t>
  </si>
  <si>
    <r>
      <rPr>
        <sz val="11"/>
        <color rgb="FF000000"/>
        <rFont val="Dialog.plain"/>
        <family val="1"/>
      </rPr>
      <t>  </t>
    </r>
    <r>
      <rPr>
        <sz val="11"/>
        <color rgb="FF000000"/>
        <rFont val="宋体"/>
        <family val="3"/>
        <charset val="134"/>
      </rPr>
      <t>住房公积金</t>
    </r>
  </si>
  <si>
    <t>附件9</t>
  </si>
  <si>
    <t>重庆市南岸区司法局政府采购预算明细表</t>
  </si>
  <si>
    <t>教育收费收入预算</t>
  </si>
  <si>
    <t>货物类</t>
  </si>
  <si>
    <t>服务类</t>
  </si>
  <si>
    <t>工程类</t>
  </si>
  <si>
    <t>附件10</t>
  </si>
  <si>
    <t>部门（单位）整体支出绩效目标申报表</t>
  </si>
  <si>
    <t>预算年度:2022</t>
  </si>
  <si>
    <t>预算（单位）名称：</t>
  </si>
  <si>
    <t>重庆市南岸区司法局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</si>
  <si>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</si>
  <si>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</si>
  <si>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</si>
  <si>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</si>
  <si>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</si>
  <si>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</si>
  <si>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</si>
  <si>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为贯彻落实党中央关于全面依法治国、市委依法治市和区委关于全面依法治区的方针政策和决策部署，2022年，我局分别开展：法治建设专项、人民调解三调合一专项、社区矫正专项、公共法律服务专项、国家法律职业资格考试专项、依法政府建设专项和司法所建设专项。负责拟订全区法治宣传规划并组织实施，编制全区普法五年规划和年度工作计划并实施，组织实施区级部门普法责任制工作，指导监督区级部门“谁执法谁普法”的普法责任制落实工作，推进全面普法。通过组织开展对人民调解员的培训，加强人民调解工作的宣传，切实的提高调解成功率。严格执行监督管理措施，督促社区矫正对象遵守法律法规、禁止令和各项监督管理规定，运用教育帮扶方法，开展教育矫治和困难帮扶，矫正其犯罪心理和行为恶习，促使其顺利回归社会，成为守法公民，切实减少和预防犯罪率，维护社会和谐稳定。扩大法律援助范围，优化法律援助质量与效果，保障困难群体享受法律公平，提升幸福安全感。开展司法所规范化建设，整合司法行政职能，指导人民团体、群众自治组织和社会组织参与、支持法治社会建设等工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</si>
  <si>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</si>
  <si>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</si>
  <si>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</si>
  <si>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</si>
  <si>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</si>
  <si>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</si>
  <si>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</si>
  <si>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</si>
  <si>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</si>
  <si>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</si>
  <si>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普法宣传活动场数</t>
  </si>
  <si>
    <t>≥</t>
  </si>
  <si>
    <t>场</t>
  </si>
  <si>
    <t>社调案件数量</t>
  </si>
  <si>
    <t>件</t>
  </si>
  <si>
    <t>质量指标</t>
  </si>
  <si>
    <t>矫正帮扶合格数</t>
  </si>
  <si>
    <t>人</t>
  </si>
  <si>
    <t>重大案件完成比例</t>
  </si>
  <si>
    <t>%</t>
  </si>
  <si>
    <t>绩效指标</t>
  </si>
  <si>
    <t>时效指标</t>
  </si>
  <si>
    <t>受理案件审批及时率</t>
  </si>
  <si>
    <t>社会效应</t>
  </si>
  <si>
    <t>社会效益</t>
  </si>
  <si>
    <t>村居律师服务率</t>
  </si>
  <si>
    <t>接待来访群众数</t>
  </si>
  <si>
    <t>人次</t>
  </si>
  <si>
    <t>社区矫正对象再犯罪率</t>
  </si>
  <si>
    <t>≤</t>
  </si>
  <si>
    <t>服务对象满意度</t>
  </si>
  <si>
    <t>收益人员满意度</t>
  </si>
  <si>
    <t>其他说明</t>
  </si>
  <si>
    <t>暂无</t>
  </si>
  <si>
    <t>附件11</t>
  </si>
  <si>
    <t>项目绩效目标表</t>
  </si>
  <si>
    <t>(2022年度)</t>
  </si>
  <si>
    <t>填报单位：</t>
  </si>
  <si>
    <t>218001-重庆市南岸区司法局（本级）</t>
  </si>
  <si>
    <t>项目名称</t>
  </si>
  <si>
    <t>50010822T000000073346-公共法律服务专项</t>
  </si>
  <si>
    <t>项目负责人及联系电话</t>
  </si>
  <si>
    <t>主管部门</t>
  </si>
  <si>
    <t>218-重庆市南岸区司法局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</si>
  <si>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</si>
  <si>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</si>
  <si>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</si>
  <si>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</si>
  <si>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</si>
  <si>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</si>
  <si>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</si>
  <si>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法律援助中心认真开展“法援惠民生，扶贫奔小康”活动，依据《重庆市法律援助条例》和市、区相关文件精神，积极为群众申请法律援助创造条件，结合政法队伍教育整顿工作，区法律援助中心积极开展“我为群众办实事”活动，为群众分忧解难，用法律维护群众合法权益，促进了全区社会和谐稳定。完成公共法律服务平台的项目建设，重点打造镇街公共法律服务站和村社公共法律服务室,达到满足公共服务大众化需求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</si>
  <si>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</si>
  <si>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</si>
  <si>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</si>
  <si>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</si>
  <si>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</si>
  <si>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</si>
  <si>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</si>
  <si>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法律援助案件办理数</t>
  </si>
  <si>
    <t>重大案件完成量</t>
  </si>
  <si>
    <t>500</t>
  </si>
  <si>
    <t>刑事受理案件完成率</t>
  </si>
  <si>
    <t>97</t>
  </si>
  <si>
    <t>成本指标</t>
  </si>
  <si>
    <t>公共服务宣传支出</t>
  </si>
  <si>
    <t>10</t>
  </si>
  <si>
    <t>本</t>
  </si>
  <si>
    <t>效益指标</t>
  </si>
  <si>
    <t>社会效益指标</t>
  </si>
  <si>
    <t>95</t>
  </si>
  <si>
    <t>可持续影响指标</t>
  </si>
  <si>
    <t>手册回收利用率</t>
  </si>
  <si>
    <t>满意度指标</t>
  </si>
  <si>
    <t>服务对象满意度指标</t>
  </si>
  <si>
    <t>受益人满意度</t>
  </si>
  <si>
    <t>96</t>
  </si>
  <si>
    <t>资金执行率指标</t>
  </si>
  <si>
    <t>项目资金执行率指标</t>
  </si>
  <si>
    <t>建设村居服务站点项目执行率</t>
  </si>
  <si>
    <t>50010822T000000073359-司法所建设专项</t>
  </si>
  <si>
    <t>开展司法所规范化建设，整合司法行政职能，发挥典型示范和引领作用。</t>
  </si>
  <si>
    <t>规范司法所个数</t>
  </si>
  <si>
    <t>15</t>
  </si>
  <si>
    <t>个</t>
  </si>
  <si>
    <t>打造模范司法所</t>
  </si>
  <si>
    <t>项目按期完成率</t>
  </si>
  <si>
    <t>项目协议成本</t>
  </si>
  <si>
    <t>万元</t>
  </si>
  <si>
    <t>接待群众来访</t>
  </si>
  <si>
    <t>受益人员满意度</t>
  </si>
  <si>
    <t>项目建设资金执行率</t>
  </si>
  <si>
    <t>50010822T000000073362-依法政府建设专项</t>
  </si>
  <si>
    <t>承办区政府重大决策等合法性审查工作，充分发挥行政复议监督功能，指导、监督区级行政执法部门工作。</t>
  </si>
  <si>
    <t>年培训执法人员</t>
  </si>
  <si>
    <t>700</t>
  </si>
  <si>
    <t>行政复议法宣传册</t>
  </si>
  <si>
    <t>3000</t>
  </si>
  <si>
    <t>合法性审核办理数</t>
  </si>
  <si>
    <t>180</t>
  </si>
  <si>
    <t>重大涉法案件完成比例</t>
  </si>
  <si>
    <t>11</t>
  </si>
  <si>
    <t>受益人数</t>
  </si>
  <si>
    <t>1000</t>
  </si>
  <si>
    <t>手册利用册数</t>
  </si>
  <si>
    <t xml:space="preserve">本 </t>
  </si>
  <si>
    <t>辖区群众满意度</t>
  </si>
  <si>
    <t>98</t>
  </si>
  <si>
    <t>依法政府建设项目执行率</t>
  </si>
  <si>
    <t>50010822T000000074058-法制建设专项</t>
  </si>
  <si>
    <t>“全民反诈季”、“民法典宣传月”、“宪法宣传周（日）”、习近平法治思想、长江保护法、优化营商环境等主题宣传活动，督促各镇街、部门落实国家机关“谁执法谁普法责任制”。组织各镇街、部门围绕医疗卫生、食品药品安全、扫黑除恶、网络空间秩序、反非法集资、反诈骗、禁毒防艾、社区管理服务、构建和谐劳动关系、防治家庭暴力、个人信息保护、养老继承、退役军人服务保障、物业管理、消防安全等人民群众关心关注的问题，开展经常性法治宣传教育。</t>
  </si>
  <si>
    <t>宣讲活动场数</t>
  </si>
  <si>
    <t>200</t>
  </si>
  <si>
    <t>培训工作次数</t>
  </si>
  <si>
    <t>150</t>
  </si>
  <si>
    <t>宣传月活动如期完成</t>
  </si>
  <si>
    <t>100</t>
  </si>
  <si>
    <t>宣传海报成本</t>
  </si>
  <si>
    <t>20</t>
  </si>
  <si>
    <t>2000</t>
  </si>
  <si>
    <t>宣讲活动培训工作后续作用</t>
  </si>
  <si>
    <t>建设项目资金执行率</t>
  </si>
  <si>
    <t>85</t>
  </si>
  <si>
    <t>50010822T000000074071-社区矫正专项</t>
  </si>
  <si>
    <t xml:space="preserve">1.提供社会工作专业咨询、培训、督导等服务。
2.为普通社区和特殊社区提供社区发展项目策划及地区服务。
3.面向社会开展活动策划、个案援助等社会服务项目。
</t>
  </si>
  <si>
    <t>矫正人员集中学习培训</t>
  </si>
  <si>
    <t>50</t>
  </si>
  <si>
    <t>元/人次</t>
  </si>
  <si>
    <t>社调案件</t>
  </si>
  <si>
    <t xml:space="preserve">件 </t>
  </si>
  <si>
    <t>接回矫正人员</t>
  </si>
  <si>
    <t>矫正释放人员</t>
  </si>
  <si>
    <t>为后期开展社区矫正宣传业务起作用</t>
  </si>
  <si>
    <t>项目资金执行率</t>
  </si>
  <si>
    <t>50010822T000000074078-人民调解三调合一专项</t>
  </si>
  <si>
    <t>调解案件数</t>
  </si>
  <si>
    <t>矛盾纠纷调解率</t>
  </si>
  <si>
    <t>项目按期完成</t>
  </si>
  <si>
    <t>20000</t>
  </si>
  <si>
    <t xml:space="preserve">次 </t>
  </si>
  <si>
    <t>调解协议达成金额</t>
  </si>
  <si>
    <t>亿元</t>
  </si>
  <si>
    <t>为后期开展基层司法业务起作用</t>
  </si>
  <si>
    <t>5000</t>
  </si>
  <si>
    <t>15000</t>
  </si>
  <si>
    <t>50010822T000000074097-国家法律职业资格考试专项</t>
  </si>
  <si>
    <t>确保场地和时间安排成功率</t>
  </si>
  <si>
    <t>支付场地费用</t>
  </si>
  <si>
    <t>＝</t>
  </si>
  <si>
    <t>203</t>
  </si>
  <si>
    <t>资格审查通过人数率</t>
  </si>
  <si>
    <t>90</t>
  </si>
  <si>
    <t>司考报名人数</t>
  </si>
  <si>
    <t>10000</t>
  </si>
  <si>
    <t>开展深入百姓的司法考试基础知识活动</t>
  </si>
  <si>
    <t xml:space="preserve">场 </t>
  </si>
  <si>
    <t>回访人数满意度</t>
  </si>
  <si>
    <t>司考重大失误率</t>
  </si>
  <si>
    <t>3</t>
  </si>
  <si>
    <t>项目资金执行量</t>
  </si>
  <si>
    <t>一般公共预算拨款收入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</si>
</sst>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9" formatCode=";;"/>
  </numFmts>
  <fonts count="5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微软雅黑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sz val="10"/>
      <name val="方正仿宋_GBK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11"/>
      <color rgb="FF000000"/>
      <name val="Dialog.plain"/>
      <family val="1"/>
    </font>
    <font>
      <sz val="11"/>
      <name val="Times New Roman"/>
      <family val="1"/>
    </font>
    <font>
      <sz val="11"/>
      <name val="方正仿宋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0"/>
      <name val="Times New Roman"/>
      <family val="1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color rgb="FF000000"/>
      <name val="Dialog.plain"/>
      <family val="1"/>
    </font>
    <font>
      <sz val="11"/>
      <color indexed="8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11"/>
      <color rgb="FF000000"/>
      <name val="宋体"/>
      <family val="3"/>
      <charset val="134"/>
    </font>
    <font>
      <sz val="9"/>
      <color rgb="FF000000"/>
      <name val="Dialog.plain"/>
      <family val="1"/>
    </font>
    <font>
      <sz val="10"/>
      <color rgb="FF000000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9" fillId="0" borderId="0"/>
    <xf numFmtId="0" fontId="24" fillId="0" borderId="0"/>
    <xf numFmtId="0" fontId="24" fillId="0" borderId="0"/>
  </cellStyleXfs>
  <cellXfs count="25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2" applyNumberFormat="1" applyFont="1" applyFill="1" applyAlignment="1" applyProtection="1">
      <alignment vertical="center" wrapText="1"/>
    </xf>
    <xf numFmtId="0" fontId="11" fillId="0" borderId="7" xfId="1" applyFont="1" applyBorder="1" applyAlignment="1">
      <alignment horizontal="center" vertical="center" wrapText="1"/>
    </xf>
    <xf numFmtId="176" fontId="11" fillId="2" borderId="7" xfId="1" applyNumberFormat="1" applyFont="1" applyFill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2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21" fillId="0" borderId="7" xfId="3" applyNumberFormat="1" applyFont="1" applyFill="1" applyBorder="1" applyAlignment="1" applyProtection="1">
      <alignment horizontal="center" vertical="center" wrapText="1"/>
    </xf>
    <xf numFmtId="0" fontId="22" fillId="0" borderId="7" xfId="2" applyFont="1" applyFill="1" applyBorder="1" applyAlignment="1">
      <alignment horizontal="left" vertical="center"/>
    </xf>
    <xf numFmtId="0" fontId="0" fillId="0" borderId="7" xfId="0" applyBorder="1"/>
    <xf numFmtId="0" fontId="22" fillId="0" borderId="7" xfId="2" applyFont="1" applyFill="1" applyBorder="1" applyAlignment="1">
      <alignment horizontal="left" vertical="center" indent="2"/>
    </xf>
    <xf numFmtId="0" fontId="23" fillId="0" borderId="0" xfId="3" applyFont="1"/>
    <xf numFmtId="0" fontId="24" fillId="0" borderId="0" xfId="3"/>
    <xf numFmtId="0" fontId="24" fillId="0" borderId="0" xfId="3" applyAlignment="1">
      <alignment horizontal="center"/>
    </xf>
    <xf numFmtId="0" fontId="24" fillId="0" borderId="0" xfId="3" applyFill="1" applyAlignment="1">
      <alignment horizontal="center"/>
    </xf>
    <xf numFmtId="0" fontId="9" fillId="0" borderId="0" xfId="3" applyNumberFormat="1" applyFont="1" applyFill="1" applyAlignment="1" applyProtection="1">
      <alignment horizontal="left" vertical="center"/>
    </xf>
    <xf numFmtId="0" fontId="24" fillId="0" borderId="0" xfId="3" applyFill="1"/>
    <xf numFmtId="0" fontId="26" fillId="0" borderId="0" xfId="3" applyFont="1" applyFill="1" applyAlignment="1">
      <alignment horizontal="centerContinuous"/>
    </xf>
    <xf numFmtId="0" fontId="24" fillId="0" borderId="0" xfId="3" applyFill="1" applyAlignment="1">
      <alignment horizontal="centerContinuous"/>
    </xf>
    <xf numFmtId="0" fontId="24" fillId="0" borderId="0" xfId="3" applyAlignment="1">
      <alignment horizontal="centerContinuous"/>
    </xf>
    <xf numFmtId="0" fontId="26" fillId="0" borderId="0" xfId="3" applyNumberFormat="1" applyFont="1" applyFill="1" applyAlignment="1" applyProtection="1">
      <alignment horizontal="centerContinuous"/>
    </xf>
    <xf numFmtId="0" fontId="22" fillId="0" borderId="0" xfId="3" applyFont="1"/>
    <xf numFmtId="0" fontId="22" fillId="0" borderId="0" xfId="3" applyFont="1" applyFill="1"/>
    <xf numFmtId="0" fontId="22" fillId="0" borderId="0" xfId="3" applyFont="1" applyAlignment="1">
      <alignment horizontal="center"/>
    </xf>
    <xf numFmtId="0" fontId="22" fillId="0" borderId="0" xfId="3" applyFont="1" applyFill="1" applyAlignment="1">
      <alignment horizontal="center"/>
    </xf>
    <xf numFmtId="0" fontId="22" fillId="0" borderId="0" xfId="3" applyFont="1" applyAlignment="1">
      <alignment horizontal="right"/>
    </xf>
    <xf numFmtId="0" fontId="21" fillId="0" borderId="6" xfId="3" applyNumberFormat="1" applyFont="1" applyFill="1" applyBorder="1" applyAlignment="1" applyProtection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0" fontId="24" fillId="0" borderId="7" xfId="3" applyFill="1" applyBorder="1"/>
    <xf numFmtId="0" fontId="29" fillId="0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vertical="center"/>
    </xf>
    <xf numFmtId="4" fontId="30" fillId="0" borderId="7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vertical="center"/>
    </xf>
    <xf numFmtId="4" fontId="32" fillId="0" borderId="7" xfId="0" applyNumberFormat="1" applyFont="1" applyFill="1" applyBorder="1" applyAlignment="1">
      <alignment horizontal="center" vertical="center" wrapText="1"/>
    </xf>
    <xf numFmtId="0" fontId="23" fillId="0" borderId="7" xfId="3" applyFont="1" applyFill="1" applyBorder="1"/>
    <xf numFmtId="0" fontId="23" fillId="0" borderId="7" xfId="3" applyFont="1" applyBorder="1"/>
    <xf numFmtId="0" fontId="33" fillId="0" borderId="7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vertical="center"/>
    </xf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 applyProtection="1">
      <alignment horizontal="center"/>
    </xf>
    <xf numFmtId="0" fontId="21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"/>
    </xf>
    <xf numFmtId="0" fontId="21" fillId="0" borderId="7" xfId="3" applyNumberFormat="1" applyFont="1" applyFill="1" applyBorder="1" applyAlignment="1" applyProtection="1">
      <alignment horizontal="center" vertical="center"/>
    </xf>
    <xf numFmtId="0" fontId="21" fillId="0" borderId="8" xfId="3" applyFont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4" fontId="35" fillId="0" borderId="7" xfId="0" applyNumberFormat="1" applyFont="1" applyFill="1" applyBorder="1" applyAlignment="1">
      <alignment horizontal="center" vertical="center"/>
    </xf>
    <xf numFmtId="0" fontId="24" fillId="0" borderId="7" xfId="3" applyBorder="1" applyAlignment="1">
      <alignment horizontal="center"/>
    </xf>
    <xf numFmtId="4" fontId="35" fillId="0" borderId="7" xfId="0" applyNumberFormat="1" applyFont="1" applyFill="1" applyBorder="1" applyAlignment="1">
      <alignment horizontal="righ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vertical="center"/>
    </xf>
    <xf numFmtId="4" fontId="37" fillId="0" borderId="7" xfId="0" applyNumberFormat="1" applyFont="1" applyFill="1" applyBorder="1" applyAlignment="1">
      <alignment horizontal="center" vertical="center"/>
    </xf>
    <xf numFmtId="4" fontId="37" fillId="0" borderId="7" xfId="0" applyNumberFormat="1" applyFont="1" applyFill="1" applyBorder="1" applyAlignment="1">
      <alignment horizontal="right" vertical="center"/>
    </xf>
    <xf numFmtId="4" fontId="38" fillId="0" borderId="7" xfId="0" applyNumberFormat="1" applyFont="1" applyFill="1" applyBorder="1" applyAlignment="1">
      <alignment horizontal="center" vertical="center" wrapText="1"/>
    </xf>
    <xf numFmtId="0" fontId="39" fillId="0" borderId="0" xfId="3" applyFont="1" applyFill="1" applyAlignment="1">
      <alignment horizontal="right"/>
    </xf>
    <xf numFmtId="0" fontId="22" fillId="0" borderId="13" xfId="3" applyNumberFormat="1" applyFont="1" applyFill="1" applyBorder="1" applyAlignment="1" applyProtection="1">
      <alignment horizontal="right"/>
    </xf>
    <xf numFmtId="0" fontId="24" fillId="0" borderId="7" xfId="3" applyBorder="1"/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39" fillId="0" borderId="0" xfId="3" applyFont="1" applyAlignment="1">
      <alignment horizontal="right"/>
    </xf>
    <xf numFmtId="0" fontId="25" fillId="0" borderId="0" xfId="3" applyFont="1" applyFill="1" applyAlignment="1">
      <alignment horizontal="centerContinuous" vertical="center"/>
    </xf>
    <xf numFmtId="0" fontId="40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1" fillId="0" borderId="9" xfId="3" applyNumberFormat="1" applyFont="1" applyFill="1" applyBorder="1" applyAlignment="1" applyProtection="1">
      <alignment horizontal="center" vertical="center"/>
    </xf>
    <xf numFmtId="0" fontId="21" fillId="0" borderId="9" xfId="3" applyNumberFormat="1" applyFont="1" applyFill="1" applyBorder="1" applyAlignment="1" applyProtection="1">
      <alignment horizontal="centerContinuous" vertical="center" wrapText="1"/>
    </xf>
    <xf numFmtId="0" fontId="22" fillId="0" borderId="14" xfId="3" applyFont="1" applyFill="1" applyBorder="1" applyAlignment="1">
      <alignment vertical="center"/>
    </xf>
    <xf numFmtId="4" fontId="30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2" fillId="0" borderId="10" xfId="3" applyFont="1" applyBorder="1" applyAlignment="1">
      <alignment vertical="center"/>
    </xf>
    <xf numFmtId="0" fontId="22" fillId="0" borderId="10" xfId="3" applyFont="1" applyBorder="1" applyAlignment="1">
      <alignment horizontal="left" vertical="center"/>
    </xf>
    <xf numFmtId="0" fontId="22" fillId="0" borderId="10" xfId="3" applyFont="1" applyFill="1" applyBorder="1" applyAlignment="1">
      <alignment vertical="center"/>
    </xf>
    <xf numFmtId="0" fontId="22" fillId="0" borderId="11" xfId="3" applyFont="1" applyBorder="1" applyAlignment="1">
      <alignment vertical="center" wrapText="1"/>
    </xf>
    <xf numFmtId="4" fontId="22" fillId="0" borderId="11" xfId="3" applyNumberFormat="1" applyFont="1" applyBorder="1" applyAlignment="1">
      <alignment horizontal="center" vertical="center" wrapText="1"/>
    </xf>
    <xf numFmtId="0" fontId="22" fillId="0" borderId="11" xfId="3" applyFont="1" applyFill="1" applyBorder="1" applyAlignment="1">
      <alignment vertical="center" wrapText="1"/>
    </xf>
    <xf numFmtId="4" fontId="22" fillId="0" borderId="7" xfId="3" applyNumberFormat="1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vertical="center"/>
    </xf>
    <xf numFmtId="0" fontId="22" fillId="0" borderId="7" xfId="3" applyFont="1" applyBorder="1"/>
    <xf numFmtId="0" fontId="22" fillId="0" borderId="7" xfId="3" applyFont="1" applyFill="1" applyBorder="1" applyAlignment="1">
      <alignment vertical="center" wrapText="1"/>
    </xf>
    <xf numFmtId="4" fontId="22" fillId="0" borderId="7" xfId="3" applyNumberFormat="1" applyFont="1" applyBorder="1" applyAlignment="1">
      <alignment horizontal="center" vertical="center" wrapText="1"/>
    </xf>
    <xf numFmtId="0" fontId="22" fillId="0" borderId="7" xfId="3" applyNumberFormat="1" applyFont="1" applyFill="1" applyBorder="1" applyAlignment="1" applyProtection="1">
      <alignment horizontal="center" vertical="center"/>
    </xf>
    <xf numFmtId="4" fontId="22" fillId="0" borderId="6" xfId="3" applyNumberFormat="1" applyFont="1" applyFill="1" applyBorder="1" applyAlignment="1">
      <alignment horizontal="center" vertical="center" wrapText="1"/>
    </xf>
    <xf numFmtId="0" fontId="22" fillId="0" borderId="7" xfId="3" applyNumberFormat="1" applyFont="1" applyFill="1" applyBorder="1" applyAlignment="1" applyProtection="1">
      <alignment horizontal="center" vertical="center" wrapText="1"/>
    </xf>
    <xf numFmtId="4" fontId="22" fillId="0" borderId="6" xfId="3" applyNumberFormat="1" applyFont="1" applyFill="1" applyBorder="1" applyAlignment="1">
      <alignment horizontal="right" vertical="center" wrapText="1"/>
    </xf>
    <xf numFmtId="4" fontId="22" fillId="0" borderId="7" xfId="3" applyNumberFormat="1" applyFont="1" applyFill="1" applyBorder="1" applyAlignment="1" applyProtection="1">
      <alignment horizontal="right" vertical="center" wrapText="1"/>
    </xf>
    <xf numFmtId="0" fontId="22" fillId="0" borderId="7" xfId="3" applyFont="1" applyFill="1" applyBorder="1" applyAlignment="1">
      <alignment horizontal="center" vertical="center"/>
    </xf>
    <xf numFmtId="4" fontId="22" fillId="0" borderId="9" xfId="3" applyNumberFormat="1" applyFont="1" applyFill="1" applyBorder="1" applyAlignment="1">
      <alignment horizontal="center" vertical="center" wrapText="1"/>
    </xf>
    <xf numFmtId="0" fontId="5" fillId="0" borderId="0" xfId="3" applyFont="1" applyFill="1"/>
    <xf numFmtId="0" fontId="25" fillId="0" borderId="0" xfId="3" applyFont="1" applyFill="1" applyAlignment="1">
      <alignment horizontal="centerContinuous"/>
    </xf>
    <xf numFmtId="0" fontId="41" fillId="0" borderId="0" xfId="3" applyFont="1" applyAlignment="1">
      <alignment horizontal="centerContinuous"/>
    </xf>
    <xf numFmtId="0" fontId="21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21" fillId="0" borderId="0" xfId="3" applyFont="1" applyAlignment="1">
      <alignment horizontal="right"/>
    </xf>
    <xf numFmtId="0" fontId="21" fillId="0" borderId="8" xfId="3" applyNumberFormat="1" applyFont="1" applyFill="1" applyBorder="1" applyAlignment="1" applyProtection="1">
      <alignment horizontal="center" vertical="center"/>
    </xf>
    <xf numFmtId="49" fontId="22" fillId="0" borderId="10" xfId="3" applyNumberFormat="1" applyFont="1" applyFill="1" applyBorder="1" applyAlignment="1" applyProtection="1">
      <alignment horizontal="left" vertical="center"/>
    </xf>
    <xf numFmtId="179" fontId="22" fillId="0" borderId="7" xfId="3" applyNumberFormat="1" applyFont="1" applyFill="1" applyBorder="1" applyAlignment="1" applyProtection="1">
      <alignment horizontal="left" vertical="center"/>
    </xf>
    <xf numFmtId="4" fontId="22" fillId="0" borderId="12" xfId="3" applyNumberFormat="1" applyFont="1" applyFill="1" applyBorder="1" applyAlignment="1" applyProtection="1">
      <alignment horizontal="right" vertical="center" wrapText="1"/>
    </xf>
    <xf numFmtId="4" fontId="22" fillId="0" borderId="10" xfId="3" applyNumberFormat="1" applyFont="1" applyFill="1" applyBorder="1" applyAlignment="1" applyProtection="1">
      <alignment horizontal="right" vertical="center" wrapText="1"/>
    </xf>
    <xf numFmtId="0" fontId="23" fillId="0" borderId="0" xfId="3" applyFont="1" applyFill="1"/>
    <xf numFmtId="0" fontId="9" fillId="0" borderId="0" xfId="3" applyFont="1" applyAlignment="1">
      <alignment vertical="center"/>
    </xf>
    <xf numFmtId="0" fontId="41" fillId="0" borderId="0" xfId="3" applyFont="1" applyFill="1" applyAlignment="1">
      <alignment horizontal="centerContinuous"/>
    </xf>
    <xf numFmtId="0" fontId="5" fillId="0" borderId="0" xfId="3" applyFont="1"/>
    <xf numFmtId="0" fontId="21" fillId="0" borderId="8" xfId="3" applyNumberFormat="1" applyFont="1" applyFill="1" applyBorder="1" applyAlignment="1" applyProtection="1">
      <alignment horizontal="center" vertical="center" wrapText="1"/>
    </xf>
    <xf numFmtId="4" fontId="22" fillId="0" borderId="7" xfId="3" applyNumberFormat="1" applyFont="1" applyFill="1" applyBorder="1" applyAlignment="1" applyProtection="1"/>
    <xf numFmtId="4" fontId="22" fillId="0" borderId="10" xfId="3" applyNumberFormat="1" applyFont="1" applyFill="1" applyBorder="1" applyAlignment="1" applyProtection="1"/>
    <xf numFmtId="4" fontId="38" fillId="0" borderId="3" xfId="0" applyNumberFormat="1" applyFont="1" applyFill="1" applyBorder="1" applyAlignment="1">
      <alignment horizontal="center" vertical="center" wrapText="1"/>
    </xf>
    <xf numFmtId="0" fontId="39" fillId="0" borderId="0" xfId="3" applyFont="1" applyAlignment="1">
      <alignment horizontal="center" vertical="center"/>
    </xf>
    <xf numFmtId="0" fontId="41" fillId="0" borderId="0" xfId="3" applyNumberFormat="1" applyFont="1" applyFill="1" applyAlignment="1" applyProtection="1">
      <alignment horizontal="centerContinuous"/>
    </xf>
    <xf numFmtId="0" fontId="41" fillId="0" borderId="0" xfId="3" applyNumberFormat="1" applyFont="1" applyFill="1" applyAlignment="1" applyProtection="1">
      <alignment horizontal="center"/>
    </xf>
    <xf numFmtId="0" fontId="22" fillId="0" borderId="0" xfId="3" applyFont="1" applyAlignment="1">
      <alignment horizontal="center" vertical="center"/>
    </xf>
    <xf numFmtId="4" fontId="43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4" fontId="38" fillId="0" borderId="3" xfId="0" applyNumberFormat="1" applyFont="1" applyFill="1" applyBorder="1" applyAlignment="1">
      <alignment horizontal="center" vertical="center"/>
    </xf>
    <xf numFmtId="4" fontId="38" fillId="0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center" vertical="center"/>
    </xf>
    <xf numFmtId="49" fontId="5" fillId="0" borderId="7" xfId="3" applyNumberFormat="1" applyFont="1" applyFill="1" applyBorder="1" applyAlignment="1" applyProtection="1">
      <alignment vertical="center"/>
    </xf>
    <xf numFmtId="179" fontId="5" fillId="0" borderId="7" xfId="3" applyNumberFormat="1" applyFont="1" applyFill="1" applyBorder="1" applyAlignment="1" applyProtection="1">
      <alignment horizontal="center" vertical="center"/>
    </xf>
    <xf numFmtId="4" fontId="5" fillId="0" borderId="7" xfId="3" applyNumberFormat="1" applyFont="1" applyFill="1" applyBorder="1" applyAlignment="1">
      <alignment horizontal="center" vertical="center" wrapText="1"/>
    </xf>
    <xf numFmtId="4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3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41" fillId="0" borderId="0" xfId="3" applyFont="1" applyAlignment="1">
      <alignment horizontal="center"/>
    </xf>
    <xf numFmtId="0" fontId="22" fillId="0" borderId="0" xfId="3" applyNumberFormat="1" applyFont="1" applyFill="1" applyAlignment="1" applyProtection="1">
      <alignment horizontal="center"/>
    </xf>
    <xf numFmtId="4" fontId="43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0" fontId="5" fillId="0" borderId="0" xfId="2" applyFont="1"/>
    <xf numFmtId="0" fontId="24" fillId="0" borderId="0" xfId="2" applyAlignment="1">
      <alignment wrapText="1"/>
    </xf>
    <xf numFmtId="0" fontId="24" fillId="0" borderId="0" xfId="2"/>
    <xf numFmtId="0" fontId="5" fillId="0" borderId="0" xfId="2" applyFont="1" applyAlignment="1">
      <alignment wrapText="1"/>
    </xf>
    <xf numFmtId="0" fontId="25" fillId="0" borderId="0" xfId="2" applyNumberFormat="1" applyFont="1" applyFill="1" applyAlignment="1" applyProtection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Fill="1" applyAlignment="1">
      <alignment horizontal="center" wrapText="1"/>
    </xf>
    <xf numFmtId="0" fontId="5" fillId="0" borderId="0" xfId="2" applyFont="1" applyAlignment="1">
      <alignment horizontal="center" wrapText="1"/>
    </xf>
    <xf numFmtId="0" fontId="22" fillId="0" borderId="0" xfId="2" applyFont="1" applyFill="1" applyAlignment="1">
      <alignment horizontal="center" wrapText="1"/>
    </xf>
    <xf numFmtId="0" fontId="22" fillId="0" borderId="0" xfId="2" applyFont="1" applyAlignment="1">
      <alignment horizontal="center" wrapText="1"/>
    </xf>
    <xf numFmtId="0" fontId="22" fillId="0" borderId="0" xfId="2" applyNumberFormat="1" applyFont="1" applyFill="1" applyAlignment="1" applyProtection="1">
      <alignment horizontal="center"/>
    </xf>
    <xf numFmtId="0" fontId="21" fillId="0" borderId="9" xfId="2" applyNumberFormat="1" applyFont="1" applyFill="1" applyBorder="1" applyAlignment="1" applyProtection="1">
      <alignment horizontal="center" vertical="center" wrapText="1"/>
    </xf>
    <xf numFmtId="0" fontId="22" fillId="0" borderId="9" xfId="2" applyFont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center" vertical="center"/>
    </xf>
    <xf numFmtId="4" fontId="22" fillId="0" borderId="9" xfId="2" applyNumberFormat="1" applyFont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4" fontId="22" fillId="0" borderId="7" xfId="2" applyNumberFormat="1" applyFont="1" applyBorder="1" applyAlignment="1">
      <alignment horizontal="center" vertical="center" wrapText="1"/>
    </xf>
    <xf numFmtId="4" fontId="22" fillId="0" borderId="7" xfId="2" applyNumberFormat="1" applyFont="1" applyFill="1" applyBorder="1" applyAlignment="1" applyProtection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4" fontId="22" fillId="0" borderId="9" xfId="2" applyNumberFormat="1" applyFont="1" applyFill="1" applyBorder="1" applyAlignment="1" applyProtection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4" fontId="22" fillId="0" borderId="8" xfId="2" applyNumberFormat="1" applyFont="1" applyFill="1" applyBorder="1" applyAlignment="1">
      <alignment horizontal="center" vertical="center" wrapText="1"/>
    </xf>
    <xf numFmtId="4" fontId="22" fillId="0" borderId="6" xfId="2" applyNumberFormat="1" applyFont="1" applyFill="1" applyBorder="1" applyAlignment="1" applyProtection="1">
      <alignment horizontal="center" vertical="center" wrapText="1"/>
    </xf>
    <xf numFmtId="4" fontId="22" fillId="0" borderId="11" xfId="2" applyNumberFormat="1" applyFont="1" applyFill="1" applyBorder="1" applyAlignment="1">
      <alignment horizontal="center" vertical="center" wrapText="1"/>
    </xf>
    <xf numFmtId="4" fontId="22" fillId="0" borderId="7" xfId="2" applyNumberFormat="1" applyFont="1" applyBorder="1" applyAlignment="1">
      <alignment horizontal="center" vertical="center"/>
    </xf>
    <xf numFmtId="4" fontId="22" fillId="0" borderId="7" xfId="2" applyNumberFormat="1" applyFont="1" applyFill="1" applyBorder="1" applyAlignment="1">
      <alignment horizontal="center" vertical="center" wrapText="1"/>
    </xf>
    <xf numFmtId="4" fontId="22" fillId="0" borderId="7" xfId="2" applyNumberFormat="1" applyFont="1" applyFill="1" applyBorder="1" applyAlignment="1" applyProtection="1">
      <alignment horizontal="center" vertical="center"/>
    </xf>
    <xf numFmtId="4" fontId="22" fillId="0" borderId="7" xfId="2" applyNumberFormat="1" applyFont="1" applyFill="1" applyBorder="1" applyAlignment="1">
      <alignment horizontal="center" vertical="center"/>
    </xf>
    <xf numFmtId="0" fontId="24" fillId="0" borderId="16" xfId="2" applyBorder="1" applyAlignment="1">
      <alignment wrapText="1"/>
    </xf>
    <xf numFmtId="0" fontId="5" fillId="0" borderId="0" xfId="2" applyFont="1" applyFill="1"/>
    <xf numFmtId="0" fontId="0" fillId="0" borderId="0" xfId="0" applyAlignment="1">
      <alignment horizontal="center"/>
    </xf>
    <xf numFmtId="0" fontId="47" fillId="0" borderId="7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/>
    </xf>
    <xf numFmtId="0" fontId="48" fillId="0" borderId="7" xfId="0" applyFont="1" applyBorder="1"/>
    <xf numFmtId="0" fontId="48" fillId="3" borderId="7" xfId="0" applyFont="1" applyFill="1" applyBorder="1" applyAlignment="1">
      <alignment horizontal="center"/>
    </xf>
    <xf numFmtId="0" fontId="48" fillId="3" borderId="7" xfId="0" applyFont="1" applyFill="1" applyBorder="1"/>
    <xf numFmtId="0" fontId="46" fillId="0" borderId="0" xfId="0" applyFont="1" applyAlignment="1">
      <alignment horizontal="center"/>
    </xf>
    <xf numFmtId="0" fontId="21" fillId="0" borderId="7" xfId="2" applyNumberFormat="1" applyFont="1" applyFill="1" applyBorder="1" applyAlignment="1" applyProtection="1">
      <alignment horizontal="center" vertical="center" wrapText="1"/>
    </xf>
    <xf numFmtId="49" fontId="25" fillId="0" borderId="0" xfId="3" applyNumberFormat="1" applyFont="1" applyFill="1" applyAlignment="1" applyProtection="1">
      <alignment horizontal="center"/>
    </xf>
    <xf numFmtId="0" fontId="21" fillId="0" borderId="7" xfId="3" applyNumberFormat="1" applyFont="1" applyFill="1" applyBorder="1" applyAlignment="1" applyProtection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21" fillId="0" borderId="10" xfId="3" applyNumberFormat="1" applyFont="1" applyFill="1" applyBorder="1" applyAlignment="1" applyProtection="1">
      <alignment horizontal="center" vertical="center"/>
    </xf>
    <xf numFmtId="0" fontId="21" fillId="0" borderId="9" xfId="3" applyNumberFormat="1" applyFont="1" applyFill="1" applyBorder="1" applyAlignment="1" applyProtection="1">
      <alignment horizontal="center" vertical="center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1" fillId="0" borderId="14" xfId="3" applyNumberFormat="1" applyFont="1" applyFill="1" applyBorder="1" applyAlignment="1" applyProtection="1">
      <alignment horizontal="center" vertical="center" wrapText="1"/>
    </xf>
    <xf numFmtId="0" fontId="21" fillId="0" borderId="6" xfId="3" applyNumberFormat="1" applyFont="1" applyFill="1" applyBorder="1" applyAlignment="1" applyProtection="1">
      <alignment horizontal="center" vertical="center" wrapText="1"/>
    </xf>
    <xf numFmtId="0" fontId="21" fillId="0" borderId="15" xfId="3" applyNumberFormat="1" applyFont="1" applyFill="1" applyBorder="1" applyAlignment="1" applyProtection="1">
      <alignment horizontal="center" vertical="center"/>
    </xf>
    <xf numFmtId="0" fontId="21" fillId="0" borderId="7" xfId="3" applyNumberFormat="1" applyFont="1" applyFill="1" applyBorder="1" applyAlignment="1" applyProtection="1">
      <alignment horizontal="center" vertical="center" wrapText="1"/>
    </xf>
    <xf numFmtId="0" fontId="25" fillId="0" borderId="0" xfId="3" applyNumberFormat="1" applyFont="1" applyFill="1" applyAlignment="1" applyProtection="1">
      <alignment horizontal="center"/>
    </xf>
    <xf numFmtId="0" fontId="21" fillId="0" borderId="10" xfId="3" applyNumberFormat="1" applyFont="1" applyFill="1" applyBorder="1" applyAlignment="1" applyProtection="1">
      <alignment horizontal="center" vertical="center" wrapText="1"/>
    </xf>
    <xf numFmtId="0" fontId="21" fillId="0" borderId="11" xfId="3" applyNumberFormat="1" applyFont="1" applyFill="1" applyBorder="1" applyAlignment="1" applyProtection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1" fillId="0" borderId="9" xfId="3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spans="1:9" ht="24.75" customHeight="1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spans="1:9" ht="22.5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spans="1:9" ht="22.5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spans="1:9" ht="22.5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spans="1:9" ht="22.5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spans="1:9" ht="22.5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spans="1:9" ht="22.5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spans="1:9" ht="22.5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spans="1:9" ht="22.5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spans="1:9" ht="22.5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spans="1:9" ht="22.5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spans="1:9" ht="22.5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spans="1:9" ht="22.5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spans="1:9" ht="22.5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spans="1:9" ht="22.5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spans="1:9" ht="22.5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spans="1:9" ht="22.5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spans="1:9" ht="22.5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spans="1:9" ht="22.5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spans="1:9" ht="22.5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spans="1:9" ht="22.5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spans="1:9" ht="22.5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spans="1:9" ht="22.5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spans="1:9" ht="22.5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spans="1:9" ht="22.5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spans="1:9" ht="22.5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spans="1:9" ht="22.5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spans="1:9" ht="22.5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spans="1:9" ht="22.5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spans="1:9" ht="22.5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spans="1:9" ht="22.5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spans="1:9" ht="22.5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spans="1:9" ht="22.5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spans="1:9" ht="22.5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spans="1:9" ht="22.5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spans="1:9" ht="22.5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spans="1:9" ht="22.5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spans="1:9" ht="22.5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spans="1:9" ht="22.5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spans="1:9" ht="22.5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spans="1:9" ht="22.5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spans="1:9" ht="22.5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spans="1:9" ht="22.5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spans="1:9" ht="22.5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spans="1:9" ht="22.5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spans="1:9" ht="22.5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spans="1:9" ht="22.5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spans="1:9" ht="22.5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spans="1:9" ht="22.5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spans="1:9" ht="22.5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spans="1:9" ht="22.5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spans="1:9" ht="22.5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spans="1:9" ht="22.5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spans="1:9" ht="22.5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spans="1:9" ht="22.5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spans="1:9" ht="22.5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spans="1:9" ht="22.5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spans="1:9" ht="22.5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spans="1:9" ht="22.5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spans="1:9" ht="22.5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spans="1:9" ht="22.5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spans="1:9" ht="22.5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spans="1:9" ht="22.5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spans="1:9" ht="22.5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spans="1:9" ht="22.5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spans="1:9" ht="22.5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spans="1:9" ht="22.5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spans="1:9" ht="22.5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spans="1:9" ht="22.5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spans="1:9" ht="22.5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spans="1:9" ht="22.5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spans="1:9" ht="22.5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spans="1:9" ht="22.5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spans="1:9" ht="22.5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spans="1:9" ht="22.5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spans="1:9" ht="22.5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spans="1:9" ht="22.5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spans="1:9" ht="22.5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spans="1:9" ht="22.5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spans="1:9" ht="22.5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spans="1:9" ht="22.5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spans="1:9" ht="22.5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spans="1:9" ht="22.5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spans="1:9" ht="22.5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spans="1:9" ht="22.5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spans="1:9" ht="22.5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spans="1:9" ht="22.5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spans="1:9" ht="22.5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spans="1:9" ht="22.5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spans="1:9" ht="22.5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spans="1:9" ht="22.5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spans="1:9" ht="22.5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spans="1:9" ht="22.5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spans="1:9" ht="22.5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spans="1:9" ht="22.5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spans="1:9" ht="22.5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spans="1:9" ht="22.5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spans="1:9" ht="22.5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spans="1:9" ht="22.5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spans="1:9" ht="22.5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spans="1:9" ht="22.5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spans="1:9" ht="22.5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spans="1:9" ht="22.5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spans="1:9" ht="22.5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spans="1:9" ht="22.5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spans="1:9" ht="22.5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spans="1:9" ht="22.5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spans="1:9" ht="22.5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spans="1:9" ht="22.5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spans="1:9" ht="22.5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spans="1:9" ht="22.5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spans="1:9" ht="22.5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spans="1:9" ht="22.5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spans="1:9" ht="22.5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spans="1:9" ht="22.5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spans="1:9" ht="22.5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spans="1:9" ht="22.5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spans="1:9" ht="22.5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spans="1:9" ht="22.5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spans="1:9" ht="22.5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spans="1:9" ht="22.5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spans="1:9" ht="22.5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spans="1:9" ht="22.5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spans="1:9" ht="22.5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spans="1:9" ht="22.5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spans="1:9" ht="22.5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spans="1:9" ht="22.5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spans="1:9" ht="22.5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spans="1:9" ht="22.5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spans="1:9" ht="22.5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spans="1:9" ht="22.5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spans="1:9" ht="22.5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spans="1:9" ht="22.5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spans="1:9" ht="22.5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spans="1:9" ht="22.5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spans="1:9" ht="22.5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spans="1:9" ht="22.5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spans="1:9" ht="22.5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spans="1:9" ht="22.5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spans="1:9" ht="22.5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spans="1:9" ht="22.5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spans="1:9" ht="22.5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spans="1:9" ht="22.5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spans="1:9" ht="22.5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spans="1:9" ht="22.5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spans="1:9" ht="22.5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spans="1:9" ht="22.5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spans="1:9" ht="22.5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spans="1:9" ht="22.5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spans="1:9" ht="22.5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spans="1:9" ht="22.5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spans="1:9" ht="22.5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spans="1:9" ht="22.5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spans="1:9" ht="22.5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spans="1:9" ht="22.5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spans="1:9" ht="22.5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spans="1:9" ht="22.5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spans="1:9" ht="22.5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spans="1:9" ht="22.5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spans="1:9" ht="22.5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spans="1:9" ht="22.5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spans="1:9" ht="22.5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spans="1:9" ht="22.5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spans="1:9" ht="22.5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spans="1:9" ht="22.5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spans="1:9" ht="22.5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spans="1:9" ht="22.5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spans="1:9" ht="22.5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spans="1:9" ht="22.5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spans="1:9" ht="22.5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spans="1:9" ht="22.5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spans="1:9" ht="22.5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spans="1:9" ht="22.5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spans="1:9" ht="22.5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spans="1:9" ht="22.5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spans="1:9" ht="22.5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spans="1:9" ht="22.5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spans="1:9" ht="22.5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spans="1:9" ht="22.5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spans="1:9" ht="22.5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spans="1:9" ht="22.5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spans="1:9" ht="22.5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spans="1:9" ht="22.5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spans="1:9" ht="22.5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spans="1:9" ht="22.5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spans="1:9" ht="22.5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spans="1:9" ht="22.5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spans="1:9" ht="22.5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spans="1:9" ht="22.5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spans="1:9" ht="22.5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spans="1:9" ht="22.5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spans="1:9" ht="22.5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spans="1:9" ht="22.5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spans="1:9" ht="22.5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spans="1:9" ht="22.5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spans="1:9" ht="22.5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spans="1:9" ht="22.5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spans="1:9" ht="22.5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spans="1:9" ht="22.5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spans="1:9" ht="22.5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spans="1:9" ht="22.5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spans="1:9" ht="22.5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spans="1:9" ht="22.5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spans="1:9" ht="22.5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spans="1:9" ht="22.5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spans="1:9" ht="22.5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spans="1:9" ht="22.5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spans="1:9" ht="22.5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spans="1:9" ht="22.5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spans="1:9" ht="22.5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spans="1:9" ht="22.5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spans="1:9" ht="22.5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spans="1:9" ht="22.5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spans="1:9" ht="22.5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spans="1:9" ht="22.5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spans="1:9" ht="22.5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spans="1:9" ht="22.5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spans="1:9" ht="22.5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spans="1:9" ht="22.5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spans="1:9" ht="22.5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spans="1:9" ht="22.5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spans="1:9" ht="22.5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spans="1:9" ht="22.5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spans="1:9" ht="22.5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spans="1:9" ht="22.5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spans="1:9" ht="22.5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spans="1:9" ht="22.5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spans="1:9" ht="22.5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spans="1:9" ht="22.5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spans="1:9" ht="22.5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spans="1:9" ht="22.5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spans="1:9" ht="22.5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spans="1:9" ht="22.5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spans="1:9" ht="22.5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spans="1:9" ht="22.5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spans="1:9" ht="22.5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spans="1:9" ht="22.5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spans="1:9" ht="22.5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spans="1:9" ht="22.5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spans="1:9" ht="22.5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spans="1:9" ht="22.5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spans="1:9" ht="22.5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spans="1:9" ht="22.5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spans="1:9" ht="22.5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spans="1:9" ht="22.5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spans="1:9" ht="22.5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spans="1:9" ht="22.5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spans="1:9" ht="22.5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spans="1:9" ht="22.5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spans="1:9" ht="22.5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spans="1:9" ht="22.5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spans="1:9" ht="22.5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spans="1:9" ht="22.5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spans="1:9" ht="22.5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spans="1:9" ht="22.5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spans="1:9" ht="22.5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honeticPr fontId="5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1"/>
  <sheetViews>
    <sheetView workbookViewId="0">
      <selection activeCell="I8" sqref="I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4" t="s">
        <v>635</v>
      </c>
      <c r="B1" s="35"/>
      <c r="C1" s="35"/>
      <c r="D1" s="35"/>
      <c r="E1" s="35"/>
      <c r="F1" s="35"/>
    </row>
    <row r="2" spans="1:11" ht="40.5" customHeight="1">
      <c r="A2" s="216" t="s">
        <v>636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21.75" customHeight="1">
      <c r="A3" s="35"/>
      <c r="B3" s="35"/>
      <c r="C3" s="35"/>
      <c r="D3" s="35"/>
      <c r="E3" s="35"/>
      <c r="F3" s="35"/>
      <c r="K3" t="s">
        <v>313</v>
      </c>
    </row>
    <row r="4" spans="1:11" ht="22.5" customHeight="1">
      <c r="A4" s="217" t="s">
        <v>316</v>
      </c>
      <c r="B4" s="208" t="s">
        <v>318</v>
      </c>
      <c r="C4" s="208" t="s">
        <v>521</v>
      </c>
      <c r="D4" s="208" t="s">
        <v>527</v>
      </c>
      <c r="E4" s="208" t="s">
        <v>512</v>
      </c>
      <c r="F4" s="208" t="s">
        <v>513</v>
      </c>
      <c r="G4" s="208" t="s">
        <v>514</v>
      </c>
      <c r="H4" s="208"/>
      <c r="I4" s="208" t="s">
        <v>515</v>
      </c>
      <c r="J4" s="208" t="s">
        <v>516</v>
      </c>
      <c r="K4" s="208" t="s">
        <v>519</v>
      </c>
    </row>
    <row r="5" spans="1:11" s="33" customFormat="1" ht="57" customHeight="1">
      <c r="A5" s="217"/>
      <c r="B5" s="208"/>
      <c r="C5" s="208"/>
      <c r="D5" s="208"/>
      <c r="E5" s="208"/>
      <c r="F5" s="208"/>
      <c r="G5" s="36" t="s">
        <v>528</v>
      </c>
      <c r="H5" s="36" t="s">
        <v>637</v>
      </c>
      <c r="I5" s="208"/>
      <c r="J5" s="208"/>
      <c r="K5" s="208"/>
    </row>
    <row r="6" spans="1:11" ht="30" customHeight="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48" customHeight="1">
      <c r="A7" s="39" t="s">
        <v>638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48" customHeight="1">
      <c r="A8" s="39" t="s">
        <v>639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ht="49.5" customHeight="1">
      <c r="A9" s="39" t="s">
        <v>640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5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20"/>
  <sheetViews>
    <sheetView view="pageBreakPreview" zoomScaleNormal="100" workbookViewId="0">
      <selection activeCell="B9" sqref="B9:K9"/>
    </sheetView>
  </sheetViews>
  <sheetFormatPr defaultColWidth="9" defaultRowHeight="13.5"/>
  <cols>
    <col min="1" max="1" width="8.75" style="19" customWidth="1"/>
    <col min="2" max="2" width="15.125" style="19" customWidth="1"/>
    <col min="3" max="3" width="14.625" style="19" customWidth="1"/>
    <col min="4" max="4" width="13" style="19" customWidth="1"/>
    <col min="5" max="5" width="14.75" style="19" customWidth="1"/>
    <col min="6" max="7" width="9.625" style="19" customWidth="1"/>
    <col min="8" max="8" width="14.875" style="19" customWidth="1"/>
    <col min="9" max="9" width="15.125" style="19" customWidth="1"/>
    <col min="10" max="10" width="15" style="19" customWidth="1"/>
    <col min="11" max="11" width="9.25" style="19" customWidth="1"/>
    <col min="12" max="16384" width="9" style="19"/>
  </cols>
  <sheetData>
    <row r="1" spans="1:12">
      <c r="A1" s="20" t="s">
        <v>641</v>
      </c>
    </row>
    <row r="2" spans="1:12" ht="22.5">
      <c r="A2" s="218" t="s">
        <v>642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2">
      <c r="A3" s="219" t="s">
        <v>643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30"/>
    </row>
    <row r="4" spans="1:12" ht="15" customHeight="1">
      <c r="A4" s="220" t="s">
        <v>644</v>
      </c>
      <c r="B4" s="220"/>
      <c r="C4" s="221" t="s">
        <v>645</v>
      </c>
      <c r="D4" s="221"/>
      <c r="E4" s="221"/>
      <c r="F4" s="221"/>
      <c r="G4" s="221"/>
      <c r="H4" s="221"/>
      <c r="I4" s="221"/>
      <c r="J4" s="222"/>
      <c r="K4" s="222"/>
      <c r="L4" s="30"/>
    </row>
    <row r="5" spans="1:12" ht="22.15" customHeight="1">
      <c r="A5" s="236" t="s">
        <v>646</v>
      </c>
      <c r="B5" s="236"/>
      <c r="C5" s="235" t="s">
        <v>647</v>
      </c>
      <c r="D5" s="223" t="s">
        <v>342</v>
      </c>
      <c r="E5" s="223"/>
      <c r="F5" s="223"/>
      <c r="G5" s="223"/>
      <c r="H5" s="224" t="s">
        <v>343</v>
      </c>
      <c r="I5" s="224"/>
      <c r="J5" s="224"/>
      <c r="K5" s="224"/>
      <c r="L5" s="30"/>
    </row>
    <row r="6" spans="1:12" ht="22.15" customHeight="1">
      <c r="A6" s="236"/>
      <c r="B6" s="236"/>
      <c r="C6" s="235"/>
      <c r="D6" s="21" t="s">
        <v>318</v>
      </c>
      <c r="E6" s="21" t="s">
        <v>648</v>
      </c>
      <c r="F6" s="21" t="s">
        <v>649</v>
      </c>
      <c r="G6" s="21" t="s">
        <v>650</v>
      </c>
      <c r="H6" s="21" t="s">
        <v>318</v>
      </c>
      <c r="I6" s="21" t="s">
        <v>648</v>
      </c>
      <c r="J6" s="21" t="s">
        <v>649</v>
      </c>
      <c r="K6" s="21" t="s">
        <v>650</v>
      </c>
    </row>
    <row r="7" spans="1:12" ht="30" customHeight="1">
      <c r="A7" s="236"/>
      <c r="B7" s="236"/>
      <c r="C7" s="22">
        <v>1272.19</v>
      </c>
      <c r="D7" s="23">
        <v>781.19</v>
      </c>
      <c r="E7" s="23">
        <v>781.19</v>
      </c>
      <c r="F7" s="23"/>
      <c r="G7" s="23">
        <v>0</v>
      </c>
      <c r="H7" s="24">
        <v>491</v>
      </c>
      <c r="I7" s="24">
        <v>491</v>
      </c>
      <c r="J7" s="23">
        <v>0</v>
      </c>
      <c r="K7" s="23">
        <v>0</v>
      </c>
    </row>
    <row r="8" spans="1:12" ht="111" customHeight="1">
      <c r="A8" s="233" t="s">
        <v>651</v>
      </c>
      <c r="B8" s="25" t="s">
        <v>652</v>
      </c>
      <c r="C8" s="225" t="s">
        <v>653</v>
      </c>
      <c r="D8" s="225"/>
      <c r="E8" s="225"/>
      <c r="F8" s="225"/>
      <c r="G8" s="225"/>
      <c r="H8" s="225"/>
      <c r="I8" s="225"/>
      <c r="J8" s="225"/>
      <c r="K8" s="225"/>
    </row>
    <row r="9" spans="1:12" ht="30" customHeight="1">
      <c r="A9" s="233" t="s">
        <v>651</v>
      </c>
      <c r="B9" s="226" t="s">
        <v>654</v>
      </c>
      <c r="C9" s="226"/>
      <c r="D9" s="226"/>
      <c r="E9" s="226"/>
      <c r="F9" s="226"/>
      <c r="G9" s="226"/>
      <c r="H9" s="226"/>
      <c r="I9" s="226"/>
      <c r="J9" s="226"/>
      <c r="K9" s="226"/>
    </row>
    <row r="10" spans="1:12" ht="21.4" customHeight="1">
      <c r="A10" s="233" t="s">
        <v>651</v>
      </c>
      <c r="B10" s="26" t="s">
        <v>655</v>
      </c>
      <c r="C10" s="227" t="s">
        <v>656</v>
      </c>
      <c r="D10" s="228"/>
      <c r="E10" s="227" t="s">
        <v>657</v>
      </c>
      <c r="F10" s="229"/>
      <c r="G10" s="228"/>
      <c r="H10" s="26" t="s">
        <v>658</v>
      </c>
      <c r="I10" s="26" t="s">
        <v>659</v>
      </c>
      <c r="J10" s="26" t="s">
        <v>660</v>
      </c>
      <c r="K10" s="26" t="s">
        <v>661</v>
      </c>
    </row>
    <row r="11" spans="1:12" ht="30" customHeight="1">
      <c r="A11" s="234" t="s">
        <v>651</v>
      </c>
      <c r="B11" s="28" t="s">
        <v>662</v>
      </c>
      <c r="C11" s="230" t="s">
        <v>663</v>
      </c>
      <c r="D11" s="231"/>
      <c r="E11" s="232" t="s">
        <v>664</v>
      </c>
      <c r="F11" s="232"/>
      <c r="G11" s="232"/>
      <c r="H11" s="29" t="s">
        <v>665</v>
      </c>
      <c r="I11" s="28">
        <v>200</v>
      </c>
      <c r="J11" s="31" t="s">
        <v>666</v>
      </c>
      <c r="K11" s="32">
        <v>10</v>
      </c>
    </row>
    <row r="12" spans="1:12" ht="30" customHeight="1">
      <c r="A12" s="234" t="s">
        <v>651</v>
      </c>
      <c r="B12" s="28" t="s">
        <v>662</v>
      </c>
      <c r="C12" s="230" t="s">
        <v>663</v>
      </c>
      <c r="D12" s="231"/>
      <c r="E12" s="232" t="s">
        <v>667</v>
      </c>
      <c r="F12" s="232"/>
      <c r="G12" s="232"/>
      <c r="H12" s="29" t="s">
        <v>665</v>
      </c>
      <c r="I12" s="28">
        <v>100</v>
      </c>
      <c r="J12" s="31" t="s">
        <v>668</v>
      </c>
      <c r="K12" s="32">
        <v>10</v>
      </c>
    </row>
    <row r="13" spans="1:12" ht="30" customHeight="1">
      <c r="A13" s="234" t="s">
        <v>651</v>
      </c>
      <c r="B13" s="28" t="s">
        <v>662</v>
      </c>
      <c r="C13" s="230" t="s">
        <v>669</v>
      </c>
      <c r="D13" s="231"/>
      <c r="E13" s="232" t="s">
        <v>670</v>
      </c>
      <c r="F13" s="232"/>
      <c r="G13" s="232"/>
      <c r="H13" s="29" t="s">
        <v>665</v>
      </c>
      <c r="I13" s="28">
        <v>1000</v>
      </c>
      <c r="J13" s="31" t="s">
        <v>671</v>
      </c>
      <c r="K13" s="32">
        <v>10</v>
      </c>
    </row>
    <row r="14" spans="1:12" ht="30" customHeight="1">
      <c r="A14" s="234" t="s">
        <v>651</v>
      </c>
      <c r="B14" s="28" t="s">
        <v>662</v>
      </c>
      <c r="C14" s="230" t="s">
        <v>669</v>
      </c>
      <c r="D14" s="231"/>
      <c r="E14" s="232" t="s">
        <v>672</v>
      </c>
      <c r="F14" s="232"/>
      <c r="G14" s="232"/>
      <c r="H14" s="29" t="s">
        <v>665</v>
      </c>
      <c r="I14" s="28">
        <v>90</v>
      </c>
      <c r="J14" s="31" t="s">
        <v>673</v>
      </c>
      <c r="K14" s="32">
        <v>10</v>
      </c>
    </row>
    <row r="15" spans="1:12" ht="30" customHeight="1">
      <c r="A15" s="234" t="s">
        <v>651</v>
      </c>
      <c r="B15" s="28" t="s">
        <v>674</v>
      </c>
      <c r="C15" s="230" t="s">
        <v>675</v>
      </c>
      <c r="D15" s="231"/>
      <c r="E15" s="232" t="s">
        <v>676</v>
      </c>
      <c r="F15" s="232"/>
      <c r="G15" s="232"/>
      <c r="H15" s="29" t="s">
        <v>665</v>
      </c>
      <c r="I15" s="28">
        <v>100</v>
      </c>
      <c r="J15" s="31" t="s">
        <v>673</v>
      </c>
      <c r="K15" s="32">
        <v>10</v>
      </c>
    </row>
    <row r="16" spans="1:12" ht="30" customHeight="1">
      <c r="A16" s="234" t="s">
        <v>651</v>
      </c>
      <c r="B16" s="28" t="s">
        <v>677</v>
      </c>
      <c r="C16" s="230" t="s">
        <v>678</v>
      </c>
      <c r="D16" s="231"/>
      <c r="E16" s="232" t="s">
        <v>679</v>
      </c>
      <c r="F16" s="232"/>
      <c r="G16" s="232"/>
      <c r="H16" s="29" t="s">
        <v>665</v>
      </c>
      <c r="I16" s="28">
        <v>95</v>
      </c>
      <c r="J16" s="31" t="s">
        <v>673</v>
      </c>
      <c r="K16" s="32">
        <v>10</v>
      </c>
    </row>
    <row r="17" spans="1:11" ht="30" customHeight="1">
      <c r="A17" s="27"/>
      <c r="B17" s="28" t="s">
        <v>677</v>
      </c>
      <c r="C17" s="230" t="s">
        <v>678</v>
      </c>
      <c r="D17" s="231"/>
      <c r="E17" s="232" t="s">
        <v>680</v>
      </c>
      <c r="F17" s="232"/>
      <c r="G17" s="232"/>
      <c r="H17" s="29" t="s">
        <v>665</v>
      </c>
      <c r="I17" s="28">
        <v>15000</v>
      </c>
      <c r="J17" s="31" t="s">
        <v>681</v>
      </c>
      <c r="K17" s="32">
        <v>10</v>
      </c>
    </row>
    <row r="18" spans="1:11" ht="30" customHeight="1">
      <c r="A18" s="27"/>
      <c r="B18" s="28" t="s">
        <v>677</v>
      </c>
      <c r="C18" s="230" t="s">
        <v>678</v>
      </c>
      <c r="D18" s="231"/>
      <c r="E18" s="232" t="s">
        <v>682</v>
      </c>
      <c r="F18" s="232"/>
      <c r="G18" s="232"/>
      <c r="H18" s="29" t="s">
        <v>683</v>
      </c>
      <c r="I18" s="28">
        <v>0.2</v>
      </c>
      <c r="J18" s="31" t="s">
        <v>673</v>
      </c>
      <c r="K18" s="32">
        <v>10</v>
      </c>
    </row>
    <row r="19" spans="1:11" ht="30" customHeight="1">
      <c r="A19" s="27"/>
      <c r="B19" s="28" t="s">
        <v>684</v>
      </c>
      <c r="C19" s="230" t="s">
        <v>684</v>
      </c>
      <c r="D19" s="231"/>
      <c r="E19" s="232" t="s">
        <v>685</v>
      </c>
      <c r="F19" s="232"/>
      <c r="G19" s="232"/>
      <c r="H19" s="29" t="s">
        <v>665</v>
      </c>
      <c r="I19" s="28">
        <v>98</v>
      </c>
      <c r="J19" s="31" t="s">
        <v>673</v>
      </c>
      <c r="K19" s="32">
        <v>20</v>
      </c>
    </row>
    <row r="20" spans="1:11" ht="30" customHeight="1">
      <c r="A20" s="25" t="s">
        <v>686</v>
      </c>
      <c r="B20" s="225" t="s">
        <v>687</v>
      </c>
      <c r="C20" s="225"/>
      <c r="D20" s="225"/>
      <c r="E20" s="225"/>
      <c r="F20" s="225"/>
      <c r="G20" s="225"/>
      <c r="H20" s="225"/>
      <c r="I20" s="225"/>
      <c r="J20" s="225"/>
      <c r="K20" s="225"/>
    </row>
  </sheetData>
  <mergeCells count="33">
    <mergeCell ref="B20:K20"/>
    <mergeCell ref="A8:A16"/>
    <mergeCell ref="C5:C6"/>
    <mergeCell ref="A5:B7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C11:D11"/>
    <mergeCell ref="E11:G11"/>
    <mergeCell ref="C12:D12"/>
    <mergeCell ref="E12:G12"/>
    <mergeCell ref="C13:D13"/>
    <mergeCell ref="E13:G13"/>
    <mergeCell ref="D5:G5"/>
    <mergeCell ref="H5:K5"/>
    <mergeCell ref="C8:K8"/>
    <mergeCell ref="B9:K9"/>
    <mergeCell ref="C10:D10"/>
    <mergeCell ref="E10:G10"/>
    <mergeCell ref="A2:K2"/>
    <mergeCell ref="A3:K3"/>
    <mergeCell ref="A4:B4"/>
    <mergeCell ref="C4:I4"/>
    <mergeCell ref="J4:K4"/>
  </mergeCells>
  <phoneticPr fontId="53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1"/>
  <sheetViews>
    <sheetView workbookViewId="0">
      <selection activeCell="N12" sqref="N12"/>
    </sheetView>
  </sheetViews>
  <sheetFormatPr defaultColWidth="9" defaultRowHeight="13.5"/>
  <cols>
    <col min="1" max="1" width="10.625" style="2" customWidth="1"/>
    <col min="2" max="2" width="13.375" style="2" customWidth="1"/>
    <col min="3" max="3" width="15.75" style="2" customWidth="1"/>
    <col min="4" max="4" width="20.375" style="2" customWidth="1"/>
    <col min="5" max="6" width="13.875" style="2" customWidth="1"/>
    <col min="7" max="16384" width="9" style="2"/>
  </cols>
  <sheetData>
    <row r="1" spans="1:8" ht="24.75" customHeight="1">
      <c r="A1" s="1" t="s">
        <v>688</v>
      </c>
    </row>
    <row r="2" spans="1:8" ht="26.1" customHeight="1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24" customHeight="1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 ht="26.25" customHeight="1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30" customHeight="1">
      <c r="A5" s="239" t="s">
        <v>693</v>
      </c>
      <c r="B5" s="239"/>
      <c r="C5" s="240" t="s">
        <v>694</v>
      </c>
      <c r="D5" s="240"/>
      <c r="E5" s="239" t="s">
        <v>695</v>
      </c>
      <c r="F5" s="239"/>
      <c r="G5" s="240"/>
      <c r="H5" s="240"/>
    </row>
    <row r="6" spans="1:8" ht="26.25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39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26.1" customHeight="1">
      <c r="A8" s="239" t="s">
        <v>700</v>
      </c>
      <c r="B8" s="239"/>
      <c r="C8" s="241" t="s">
        <v>701</v>
      </c>
      <c r="D8" s="241"/>
      <c r="E8" s="242">
        <v>900000</v>
      </c>
      <c r="F8" s="242"/>
      <c r="G8" s="242"/>
      <c r="H8" s="242"/>
    </row>
    <row r="9" spans="1:8" ht="24" customHeight="1">
      <c r="A9" s="239"/>
      <c r="B9" s="239"/>
      <c r="C9" s="239" t="s">
        <v>702</v>
      </c>
      <c r="D9" s="239"/>
      <c r="E9" s="242">
        <v>900000</v>
      </c>
      <c r="F9" s="242"/>
      <c r="G9" s="242"/>
      <c r="H9" s="242"/>
    </row>
    <row r="10" spans="1:8" ht="21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 ht="21" customHeight="1">
      <c r="A11" s="243" t="s">
        <v>704</v>
      </c>
      <c r="B11" s="241" t="s">
        <v>705</v>
      </c>
      <c r="C11" s="241"/>
      <c r="D11" s="241"/>
      <c r="E11" s="241"/>
      <c r="F11" s="241"/>
      <c r="G11" s="241"/>
      <c r="H11" s="241"/>
    </row>
    <row r="12" spans="1:8" ht="50.1" customHeight="1">
      <c r="A12" s="244"/>
      <c r="B12" s="246"/>
      <c r="C12" s="246"/>
      <c r="D12" s="246"/>
      <c r="E12" s="246"/>
      <c r="F12" s="246"/>
      <c r="G12" s="246"/>
      <c r="H12" s="246"/>
    </row>
    <row r="13" spans="1:8" ht="39.950000000000003" customHeight="1">
      <c r="A13" s="245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18.95" customHeight="1">
      <c r="A14" s="245"/>
      <c r="B14" s="6" t="s">
        <v>712</v>
      </c>
      <c r="C14" s="7" t="s">
        <v>663</v>
      </c>
      <c r="D14" s="18" t="s">
        <v>713</v>
      </c>
      <c r="E14" s="7" t="s">
        <v>665</v>
      </c>
      <c r="F14" s="7">
        <v>1000</v>
      </c>
      <c r="G14" s="13" t="s">
        <v>668</v>
      </c>
      <c r="H14" s="13">
        <v>10</v>
      </c>
    </row>
    <row r="15" spans="1:8" ht="21" customHeight="1">
      <c r="A15" s="245"/>
      <c r="B15" s="6" t="s">
        <v>712</v>
      </c>
      <c r="C15" s="7" t="s">
        <v>669</v>
      </c>
      <c r="D15" s="18" t="s">
        <v>714</v>
      </c>
      <c r="E15" s="7" t="s">
        <v>665</v>
      </c>
      <c r="F15" s="7" t="s">
        <v>715</v>
      </c>
      <c r="G15" s="13" t="s">
        <v>668</v>
      </c>
      <c r="H15" s="13">
        <v>10</v>
      </c>
    </row>
    <row r="16" spans="1:8" ht="18.75" customHeight="1">
      <c r="A16" s="245"/>
      <c r="B16" s="6" t="s">
        <v>712</v>
      </c>
      <c r="C16" s="7" t="s">
        <v>675</v>
      </c>
      <c r="D16" s="18" t="s">
        <v>716</v>
      </c>
      <c r="E16" s="7" t="s">
        <v>665</v>
      </c>
      <c r="F16" s="7" t="s">
        <v>717</v>
      </c>
      <c r="G16" s="13" t="s">
        <v>673</v>
      </c>
      <c r="H16" s="13">
        <v>10</v>
      </c>
    </row>
    <row r="17" spans="1:8" ht="18.75" customHeight="1">
      <c r="A17" s="245"/>
      <c r="B17" s="6" t="s">
        <v>712</v>
      </c>
      <c r="C17" s="7" t="s">
        <v>718</v>
      </c>
      <c r="D17" s="18" t="s">
        <v>719</v>
      </c>
      <c r="E17" s="7" t="s">
        <v>683</v>
      </c>
      <c r="F17" s="7" t="s">
        <v>720</v>
      </c>
      <c r="G17" s="13" t="s">
        <v>721</v>
      </c>
      <c r="H17" s="13">
        <v>10</v>
      </c>
    </row>
    <row r="18" spans="1:8" ht="18.75" customHeight="1">
      <c r="A18" s="245"/>
      <c r="B18" s="6" t="s">
        <v>722</v>
      </c>
      <c r="C18" s="7" t="s">
        <v>723</v>
      </c>
      <c r="D18" s="18" t="s">
        <v>679</v>
      </c>
      <c r="E18" s="7" t="s">
        <v>665</v>
      </c>
      <c r="F18" s="7" t="s">
        <v>724</v>
      </c>
      <c r="G18" s="13" t="s">
        <v>673</v>
      </c>
      <c r="H18" s="13">
        <v>15</v>
      </c>
    </row>
    <row r="19" spans="1:8" ht="18.75" customHeight="1">
      <c r="A19" s="245"/>
      <c r="B19" s="6" t="s">
        <v>722</v>
      </c>
      <c r="C19" s="7" t="s">
        <v>725</v>
      </c>
      <c r="D19" s="18" t="s">
        <v>726</v>
      </c>
      <c r="E19" s="7" t="s">
        <v>665</v>
      </c>
      <c r="F19" s="7" t="s">
        <v>717</v>
      </c>
      <c r="G19" s="13" t="s">
        <v>673</v>
      </c>
      <c r="H19" s="13">
        <v>15</v>
      </c>
    </row>
    <row r="20" spans="1:8" ht="18.75" customHeight="1">
      <c r="A20" s="245"/>
      <c r="B20" s="6" t="s">
        <v>727</v>
      </c>
      <c r="C20" s="7" t="s">
        <v>728</v>
      </c>
      <c r="D20" s="18" t="s">
        <v>729</v>
      </c>
      <c r="E20" s="7" t="s">
        <v>665</v>
      </c>
      <c r="F20" s="7" t="s">
        <v>730</v>
      </c>
      <c r="G20" s="13" t="s">
        <v>673</v>
      </c>
      <c r="H20" s="13">
        <v>10</v>
      </c>
    </row>
    <row r="21" spans="1:8" ht="21.95" customHeight="1">
      <c r="A21" s="9"/>
      <c r="B21" s="6" t="s">
        <v>731</v>
      </c>
      <c r="C21" s="7" t="s">
        <v>732</v>
      </c>
      <c r="D21" s="8" t="s">
        <v>733</v>
      </c>
      <c r="E21" s="7" t="s">
        <v>665</v>
      </c>
      <c r="F21" s="7">
        <v>100</v>
      </c>
      <c r="G21" s="13" t="s">
        <v>673</v>
      </c>
      <c r="H21" s="13">
        <v>10</v>
      </c>
    </row>
  </sheetData>
  <mergeCells count="23">
    <mergeCell ref="A11:A12"/>
    <mergeCell ref="A13:A20"/>
    <mergeCell ref="B11:H12"/>
    <mergeCell ref="A8:B10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21"/>
  <sheetViews>
    <sheetView topLeftCell="A10" workbookViewId="0">
      <selection activeCell="L19" sqref="L19"/>
    </sheetView>
  </sheetViews>
  <sheetFormatPr defaultColWidth="9" defaultRowHeight="13.5"/>
  <cols>
    <col min="1" max="1" width="11.75" customWidth="1"/>
    <col min="2" max="2" width="15" customWidth="1"/>
    <col min="3" max="3" width="16" customWidth="1"/>
    <col min="4" max="4" width="20.75" customWidth="1"/>
    <col min="6" max="6" width="10.5" customWidth="1"/>
    <col min="8" max="8" width="23.75" customWidth="1"/>
  </cols>
  <sheetData>
    <row r="1" spans="1:8">
      <c r="A1" s="1" t="s">
        <v>688</v>
      </c>
      <c r="B1" s="2"/>
      <c r="C1" s="2"/>
      <c r="D1" s="2"/>
      <c r="E1" s="2"/>
      <c r="F1" s="2"/>
      <c r="G1" s="2"/>
      <c r="H1" s="2"/>
    </row>
    <row r="2" spans="1:8" ht="18.75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18.75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45" customHeight="1">
      <c r="A5" s="239" t="s">
        <v>693</v>
      </c>
      <c r="B5" s="239"/>
      <c r="C5" s="240" t="s">
        <v>734</v>
      </c>
      <c r="D5" s="240"/>
      <c r="E5" s="239" t="s">
        <v>695</v>
      </c>
      <c r="F5" s="239"/>
      <c r="G5" s="240"/>
      <c r="H5" s="240"/>
    </row>
    <row r="6" spans="1:8" ht="45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36.950000000000003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33" customHeight="1">
      <c r="A8" s="239" t="s">
        <v>700</v>
      </c>
      <c r="B8" s="239"/>
      <c r="C8" s="241" t="s">
        <v>701</v>
      </c>
      <c r="D8" s="241"/>
      <c r="E8" s="242">
        <v>150000</v>
      </c>
      <c r="F8" s="242"/>
      <c r="G8" s="242"/>
      <c r="H8" s="242"/>
    </row>
    <row r="9" spans="1:8" ht="39.950000000000003" customHeight="1">
      <c r="A9" s="239"/>
      <c r="B9" s="239"/>
      <c r="C9" s="239" t="s">
        <v>702</v>
      </c>
      <c r="D9" s="239"/>
      <c r="E9" s="242">
        <v>150000</v>
      </c>
      <c r="F9" s="242"/>
      <c r="G9" s="242"/>
      <c r="H9" s="242"/>
    </row>
    <row r="10" spans="1:8" ht="29.1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>
      <c r="A11" s="243" t="s">
        <v>704</v>
      </c>
      <c r="B11" s="241" t="s">
        <v>735</v>
      </c>
      <c r="C11" s="241"/>
      <c r="D11" s="241"/>
      <c r="E11" s="241"/>
      <c r="F11" s="241"/>
      <c r="G11" s="241"/>
      <c r="H11" s="241"/>
    </row>
    <row r="12" spans="1:8" ht="41.1" customHeight="1">
      <c r="A12" s="244"/>
      <c r="B12" s="246"/>
      <c r="C12" s="246"/>
      <c r="D12" s="246"/>
      <c r="E12" s="246"/>
      <c r="F12" s="246"/>
      <c r="G12" s="246"/>
      <c r="H12" s="246"/>
    </row>
    <row r="13" spans="1:8" ht="38.1" customHeight="1">
      <c r="A13" s="247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29.1" customHeight="1">
      <c r="A14" s="248"/>
      <c r="B14" s="11" t="s">
        <v>712</v>
      </c>
      <c r="C14" s="11" t="s">
        <v>663</v>
      </c>
      <c r="D14" s="15" t="s">
        <v>736</v>
      </c>
      <c r="E14" s="14" t="s">
        <v>665</v>
      </c>
      <c r="F14" s="11" t="s">
        <v>737</v>
      </c>
      <c r="G14" s="14" t="s">
        <v>738</v>
      </c>
      <c r="H14" s="13">
        <v>10</v>
      </c>
    </row>
    <row r="15" spans="1:8" ht="35.1" customHeight="1">
      <c r="A15" s="248"/>
      <c r="B15" s="11" t="s">
        <v>712</v>
      </c>
      <c r="C15" s="11" t="s">
        <v>669</v>
      </c>
      <c r="D15" s="15" t="s">
        <v>739</v>
      </c>
      <c r="E15" s="14" t="s">
        <v>665</v>
      </c>
      <c r="F15" s="11">
        <v>2</v>
      </c>
      <c r="G15" s="14" t="s">
        <v>738</v>
      </c>
      <c r="H15" s="13">
        <v>15</v>
      </c>
    </row>
    <row r="16" spans="1:8" ht="36" customHeight="1">
      <c r="A16" s="248"/>
      <c r="B16" s="11" t="s">
        <v>712</v>
      </c>
      <c r="C16" s="11" t="s">
        <v>675</v>
      </c>
      <c r="D16" s="15" t="s">
        <v>740</v>
      </c>
      <c r="E16" s="14" t="s">
        <v>665</v>
      </c>
      <c r="F16" s="11">
        <v>95</v>
      </c>
      <c r="G16" s="16" t="s">
        <v>673</v>
      </c>
      <c r="H16" s="13">
        <v>10</v>
      </c>
    </row>
    <row r="17" spans="1:8" ht="35.1" customHeight="1">
      <c r="A17" s="248"/>
      <c r="B17" s="11" t="s">
        <v>712</v>
      </c>
      <c r="C17" s="11" t="s">
        <v>718</v>
      </c>
      <c r="D17" s="15" t="s">
        <v>741</v>
      </c>
      <c r="E17" s="14" t="s">
        <v>665</v>
      </c>
      <c r="F17" s="11">
        <v>1</v>
      </c>
      <c r="G17" s="14" t="s">
        <v>742</v>
      </c>
      <c r="H17" s="13">
        <v>10</v>
      </c>
    </row>
    <row r="18" spans="1:8" ht="27" customHeight="1">
      <c r="A18" s="248"/>
      <c r="B18" s="11" t="s">
        <v>722</v>
      </c>
      <c r="C18" s="11" t="s">
        <v>723</v>
      </c>
      <c r="D18" s="15" t="s">
        <v>743</v>
      </c>
      <c r="E18" s="14" t="s">
        <v>665</v>
      </c>
      <c r="F18" s="11">
        <v>10000</v>
      </c>
      <c r="G18" s="14" t="s">
        <v>681</v>
      </c>
      <c r="H18" s="13">
        <v>15</v>
      </c>
    </row>
    <row r="19" spans="1:8" ht="35.1" customHeight="1">
      <c r="A19" s="248"/>
      <c r="B19" s="11" t="s">
        <v>727</v>
      </c>
      <c r="C19" s="11" t="s">
        <v>728</v>
      </c>
      <c r="D19" s="15" t="s">
        <v>744</v>
      </c>
      <c r="E19" s="14" t="s">
        <v>665</v>
      </c>
      <c r="F19" s="11">
        <v>98</v>
      </c>
      <c r="G19" s="17" t="s">
        <v>673</v>
      </c>
      <c r="H19" s="13">
        <v>15</v>
      </c>
    </row>
    <row r="20" spans="1:8" ht="36" customHeight="1">
      <c r="A20" s="249"/>
      <c r="B20" s="14" t="s">
        <v>731</v>
      </c>
      <c r="C20" s="11" t="s">
        <v>732</v>
      </c>
      <c r="D20" s="15" t="s">
        <v>745</v>
      </c>
      <c r="E20" s="14" t="s">
        <v>665</v>
      </c>
      <c r="F20" s="11">
        <v>100</v>
      </c>
      <c r="G20" s="14" t="s">
        <v>673</v>
      </c>
      <c r="H20" s="13">
        <v>15</v>
      </c>
    </row>
    <row r="21" spans="1:8">
      <c r="A21" s="2"/>
      <c r="B21" s="2"/>
      <c r="C21" s="2"/>
      <c r="D21" s="2"/>
      <c r="E21" s="2"/>
      <c r="F21" s="2"/>
      <c r="G21" s="2"/>
      <c r="H21" s="2"/>
    </row>
  </sheetData>
  <mergeCells count="23">
    <mergeCell ref="A11:A12"/>
    <mergeCell ref="A13:A20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ageMargins left="0.75138888888888899" right="0.75138888888888899" top="1" bottom="1" header="0.5" footer="0.5"/>
  <pageSetup paperSize="9" scale="8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22"/>
  <sheetViews>
    <sheetView workbookViewId="0">
      <selection activeCell="H1" sqref="H1:I1"/>
    </sheetView>
  </sheetViews>
  <sheetFormatPr defaultColWidth="9" defaultRowHeight="29.1" customHeight="1"/>
  <cols>
    <col min="1" max="2" width="11.25" customWidth="1"/>
    <col min="3" max="3" width="16" customWidth="1"/>
    <col min="4" max="4" width="18.625" customWidth="1"/>
    <col min="5" max="5" width="11.625" customWidth="1"/>
    <col min="6" max="6" width="14.125" customWidth="1"/>
    <col min="8" max="8" width="17.625" customWidth="1"/>
  </cols>
  <sheetData>
    <row r="1" spans="1:8" ht="29.1" customHeight="1">
      <c r="A1" s="1" t="s">
        <v>688</v>
      </c>
      <c r="B1" s="2"/>
      <c r="C1" s="2"/>
      <c r="D1" s="2"/>
      <c r="E1" s="2"/>
      <c r="F1" s="2"/>
      <c r="G1" s="2"/>
      <c r="H1" s="2"/>
    </row>
    <row r="2" spans="1:8" ht="29.1" customHeight="1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29.1" customHeight="1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 ht="29.1" customHeight="1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36" customHeight="1">
      <c r="A5" s="239" t="s">
        <v>693</v>
      </c>
      <c r="B5" s="239"/>
      <c r="C5" s="240" t="s">
        <v>746</v>
      </c>
      <c r="D5" s="240"/>
      <c r="E5" s="239" t="s">
        <v>695</v>
      </c>
      <c r="F5" s="239"/>
      <c r="G5" s="240"/>
      <c r="H5" s="240"/>
    </row>
    <row r="6" spans="1:8" ht="29.1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29.1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29.1" customHeight="1">
      <c r="A8" s="239" t="s">
        <v>700</v>
      </c>
      <c r="B8" s="239"/>
      <c r="C8" s="241" t="s">
        <v>701</v>
      </c>
      <c r="D8" s="241"/>
      <c r="E8" s="242">
        <v>580000</v>
      </c>
      <c r="F8" s="242"/>
      <c r="G8" s="242"/>
      <c r="H8" s="242"/>
    </row>
    <row r="9" spans="1:8" ht="29.1" customHeight="1">
      <c r="A9" s="239"/>
      <c r="B9" s="239"/>
      <c r="C9" s="239" t="s">
        <v>702</v>
      </c>
      <c r="D9" s="239"/>
      <c r="E9" s="242">
        <v>580000</v>
      </c>
      <c r="F9" s="242"/>
      <c r="G9" s="242"/>
      <c r="H9" s="242"/>
    </row>
    <row r="10" spans="1:8" ht="29.1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 ht="29.1" customHeight="1">
      <c r="A11" s="243" t="s">
        <v>704</v>
      </c>
      <c r="B11" s="241" t="s">
        <v>747</v>
      </c>
      <c r="C11" s="241"/>
      <c r="D11" s="241"/>
      <c r="E11" s="241"/>
      <c r="F11" s="241"/>
      <c r="G11" s="241"/>
      <c r="H11" s="241"/>
    </row>
    <row r="12" spans="1:8" ht="29.1" customHeight="1">
      <c r="A12" s="244"/>
      <c r="B12" s="246"/>
      <c r="C12" s="246"/>
      <c r="D12" s="246"/>
      <c r="E12" s="246"/>
      <c r="F12" s="246"/>
      <c r="G12" s="246"/>
      <c r="H12" s="246"/>
    </row>
    <row r="13" spans="1:8" ht="29.1" customHeight="1">
      <c r="A13" s="247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29.1" customHeight="1">
      <c r="A14" s="248"/>
      <c r="B14" s="11" t="s">
        <v>712</v>
      </c>
      <c r="C14" s="11" t="s">
        <v>663</v>
      </c>
      <c r="D14" s="12" t="s">
        <v>748</v>
      </c>
      <c r="E14" s="11" t="s">
        <v>665</v>
      </c>
      <c r="F14" s="11" t="s">
        <v>749</v>
      </c>
      <c r="G14" s="11" t="s">
        <v>681</v>
      </c>
      <c r="H14" s="13">
        <v>10</v>
      </c>
    </row>
    <row r="15" spans="1:8" ht="29.1" customHeight="1">
      <c r="A15" s="248"/>
      <c r="B15" s="11" t="s">
        <v>712</v>
      </c>
      <c r="C15" s="11" t="s">
        <v>669</v>
      </c>
      <c r="D15" s="12" t="s">
        <v>750</v>
      </c>
      <c r="E15" s="11" t="s">
        <v>665</v>
      </c>
      <c r="F15" s="11" t="s">
        <v>751</v>
      </c>
      <c r="G15" s="11" t="s">
        <v>721</v>
      </c>
      <c r="H15" s="13">
        <v>10</v>
      </c>
    </row>
    <row r="16" spans="1:8" ht="29.1" customHeight="1">
      <c r="A16" s="248"/>
      <c r="B16" s="11" t="s">
        <v>712</v>
      </c>
      <c r="C16" s="11" t="s">
        <v>675</v>
      </c>
      <c r="D16" s="12" t="s">
        <v>752</v>
      </c>
      <c r="E16" s="11" t="s">
        <v>665</v>
      </c>
      <c r="F16" s="11" t="s">
        <v>753</v>
      </c>
      <c r="G16" s="11" t="s">
        <v>668</v>
      </c>
      <c r="H16" s="13">
        <v>10</v>
      </c>
    </row>
    <row r="17" spans="1:8" ht="29.1" customHeight="1">
      <c r="A17" s="248"/>
      <c r="B17" s="11" t="s">
        <v>712</v>
      </c>
      <c r="C17" s="11" t="s">
        <v>718</v>
      </c>
      <c r="D17" s="12" t="s">
        <v>754</v>
      </c>
      <c r="E17" s="11" t="s">
        <v>665</v>
      </c>
      <c r="F17" s="11" t="s">
        <v>755</v>
      </c>
      <c r="G17" s="11" t="s">
        <v>673</v>
      </c>
      <c r="H17" s="13">
        <v>10</v>
      </c>
    </row>
    <row r="18" spans="1:8" ht="29.1" customHeight="1">
      <c r="A18" s="248"/>
      <c r="B18" s="11" t="s">
        <v>722</v>
      </c>
      <c r="C18" s="11" t="s">
        <v>723</v>
      </c>
      <c r="D18" s="12" t="s">
        <v>756</v>
      </c>
      <c r="E18" s="11" t="s">
        <v>665</v>
      </c>
      <c r="F18" s="11" t="s">
        <v>757</v>
      </c>
      <c r="G18" s="11" t="s">
        <v>681</v>
      </c>
      <c r="H18" s="13">
        <v>15</v>
      </c>
    </row>
    <row r="19" spans="1:8" ht="29.1" customHeight="1">
      <c r="A19" s="248"/>
      <c r="B19" s="11" t="s">
        <v>722</v>
      </c>
      <c r="C19" s="11" t="s">
        <v>725</v>
      </c>
      <c r="D19" s="12" t="s">
        <v>758</v>
      </c>
      <c r="E19" s="11" t="s">
        <v>665</v>
      </c>
      <c r="F19" s="11" t="s">
        <v>757</v>
      </c>
      <c r="G19" s="11" t="s">
        <v>759</v>
      </c>
      <c r="H19" s="13">
        <v>15</v>
      </c>
    </row>
    <row r="20" spans="1:8" ht="29.1" customHeight="1">
      <c r="A20" s="248"/>
      <c r="B20" s="11" t="s">
        <v>727</v>
      </c>
      <c r="C20" s="11" t="s">
        <v>728</v>
      </c>
      <c r="D20" s="12" t="s">
        <v>760</v>
      </c>
      <c r="E20" s="11" t="s">
        <v>665</v>
      </c>
      <c r="F20" s="11" t="s">
        <v>761</v>
      </c>
      <c r="G20" s="11" t="s">
        <v>673</v>
      </c>
      <c r="H20" s="13">
        <v>10</v>
      </c>
    </row>
    <row r="21" spans="1:8" ht="29.1" customHeight="1">
      <c r="A21" s="249"/>
      <c r="B21" s="14" t="s">
        <v>731</v>
      </c>
      <c r="C21" s="11" t="s">
        <v>732</v>
      </c>
      <c r="D21" s="12" t="s">
        <v>762</v>
      </c>
      <c r="E21" s="11" t="s">
        <v>665</v>
      </c>
      <c r="F21" s="11">
        <v>100</v>
      </c>
      <c r="G21" s="11" t="s">
        <v>673</v>
      </c>
      <c r="H21" s="13">
        <v>10</v>
      </c>
    </row>
    <row r="22" spans="1:8" ht="29.1" customHeight="1">
      <c r="A22" s="2"/>
      <c r="B22" s="2"/>
      <c r="C22" s="2"/>
      <c r="D22" s="2"/>
      <c r="E22" s="2"/>
      <c r="F22" s="2"/>
      <c r="G22" s="2"/>
      <c r="H22" s="2"/>
    </row>
  </sheetData>
  <mergeCells count="23">
    <mergeCell ref="A11:A12"/>
    <mergeCell ref="A13:A21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ageMargins left="0.75138888888888899" right="0.75138888888888899" top="1" bottom="1" header="0.5" footer="0.5"/>
  <pageSetup paperSize="9" scale="83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23"/>
  <sheetViews>
    <sheetView topLeftCell="A10" workbookViewId="0">
      <selection activeCell="J13" sqref="J13"/>
    </sheetView>
  </sheetViews>
  <sheetFormatPr defaultColWidth="9" defaultRowHeight="13.5"/>
  <cols>
    <col min="2" max="2" width="13.125" customWidth="1"/>
    <col min="3" max="3" width="16.75" customWidth="1"/>
    <col min="4" max="4" width="19.625" customWidth="1"/>
    <col min="5" max="5" width="11" customWidth="1"/>
    <col min="6" max="6" width="12.25" customWidth="1"/>
    <col min="7" max="7" width="10.25" customWidth="1"/>
    <col min="8" max="8" width="23" customWidth="1"/>
  </cols>
  <sheetData>
    <row r="1" spans="1:8" ht="30" customHeight="1">
      <c r="A1" s="1" t="s">
        <v>688</v>
      </c>
      <c r="B1" s="2"/>
      <c r="C1" s="2"/>
      <c r="D1" s="2"/>
      <c r="E1" s="2"/>
      <c r="F1" s="2"/>
      <c r="G1" s="2"/>
      <c r="H1" s="2"/>
    </row>
    <row r="2" spans="1:8" ht="30" customHeight="1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30" customHeight="1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 ht="30" customHeight="1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30" customHeight="1">
      <c r="A5" s="239" t="s">
        <v>693</v>
      </c>
      <c r="B5" s="239"/>
      <c r="C5" s="240" t="s">
        <v>763</v>
      </c>
      <c r="D5" s="240"/>
      <c r="E5" s="239" t="s">
        <v>695</v>
      </c>
      <c r="F5" s="239"/>
      <c r="G5" s="240"/>
      <c r="H5" s="240"/>
    </row>
    <row r="6" spans="1:8" ht="30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30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30" customHeight="1">
      <c r="A8" s="239" t="s">
        <v>700</v>
      </c>
      <c r="B8" s="239"/>
      <c r="C8" s="241" t="s">
        <v>701</v>
      </c>
      <c r="D8" s="241"/>
      <c r="E8" s="242">
        <v>380000</v>
      </c>
      <c r="F8" s="242"/>
      <c r="G8" s="242"/>
      <c r="H8" s="242"/>
    </row>
    <row r="9" spans="1:8" ht="30" customHeight="1">
      <c r="A9" s="239"/>
      <c r="B9" s="239"/>
      <c r="C9" s="239" t="s">
        <v>702</v>
      </c>
      <c r="D9" s="239"/>
      <c r="E9" s="242">
        <v>380000</v>
      </c>
      <c r="F9" s="242"/>
      <c r="G9" s="242"/>
      <c r="H9" s="242"/>
    </row>
    <row r="10" spans="1:8" ht="30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 ht="42.95" customHeight="1">
      <c r="A11" s="243" t="s">
        <v>704</v>
      </c>
      <c r="B11" s="241" t="s">
        <v>764</v>
      </c>
      <c r="C11" s="241"/>
      <c r="D11" s="241"/>
      <c r="E11" s="241"/>
      <c r="F11" s="241"/>
      <c r="G11" s="241"/>
      <c r="H11" s="241"/>
    </row>
    <row r="12" spans="1:8" ht="44.1" customHeight="1">
      <c r="A12" s="244"/>
      <c r="B12" s="246"/>
      <c r="C12" s="246"/>
      <c r="D12" s="246"/>
      <c r="E12" s="246"/>
      <c r="F12" s="246"/>
      <c r="G12" s="246"/>
      <c r="H12" s="246"/>
    </row>
    <row r="13" spans="1:8" ht="30" customHeight="1">
      <c r="A13" s="245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30" customHeight="1">
      <c r="A14" s="245"/>
      <c r="B14" s="6" t="s">
        <v>712</v>
      </c>
      <c r="C14" s="7" t="s">
        <v>663</v>
      </c>
      <c r="D14" s="8" t="s">
        <v>765</v>
      </c>
      <c r="E14" s="6" t="s">
        <v>665</v>
      </c>
      <c r="F14" s="7" t="s">
        <v>766</v>
      </c>
      <c r="G14" s="13" t="s">
        <v>668</v>
      </c>
      <c r="H14" s="7" t="s">
        <v>720</v>
      </c>
    </row>
    <row r="15" spans="1:8" ht="30" customHeight="1">
      <c r="A15" s="245"/>
      <c r="B15" s="6" t="s">
        <v>712</v>
      </c>
      <c r="C15" s="7" t="s">
        <v>669</v>
      </c>
      <c r="D15" s="8" t="s">
        <v>767</v>
      </c>
      <c r="E15" s="6" t="s">
        <v>665</v>
      </c>
      <c r="F15" s="7" t="s">
        <v>768</v>
      </c>
      <c r="G15" s="13" t="s">
        <v>668</v>
      </c>
      <c r="H15" s="7" t="s">
        <v>720</v>
      </c>
    </row>
    <row r="16" spans="1:8" ht="30" customHeight="1">
      <c r="A16" s="245"/>
      <c r="B16" s="6" t="s">
        <v>712</v>
      </c>
      <c r="C16" s="7" t="s">
        <v>675</v>
      </c>
      <c r="D16" s="8" t="s">
        <v>769</v>
      </c>
      <c r="E16" s="6" t="s">
        <v>665</v>
      </c>
      <c r="F16" s="7" t="s">
        <v>770</v>
      </c>
      <c r="G16" s="13" t="s">
        <v>673</v>
      </c>
      <c r="H16" s="7" t="s">
        <v>720</v>
      </c>
    </row>
    <row r="17" spans="1:8" ht="30" customHeight="1">
      <c r="A17" s="245"/>
      <c r="B17" s="6" t="s">
        <v>712</v>
      </c>
      <c r="C17" s="7" t="s">
        <v>718</v>
      </c>
      <c r="D17" s="8" t="s">
        <v>771</v>
      </c>
      <c r="E17" s="6" t="s">
        <v>683</v>
      </c>
      <c r="F17" s="7" t="s">
        <v>772</v>
      </c>
      <c r="G17" s="13" t="s">
        <v>721</v>
      </c>
      <c r="H17" s="7" t="s">
        <v>720</v>
      </c>
    </row>
    <row r="18" spans="1:8" ht="30" customHeight="1">
      <c r="A18" s="245"/>
      <c r="B18" s="6" t="s">
        <v>722</v>
      </c>
      <c r="C18" s="7" t="s">
        <v>723</v>
      </c>
      <c r="D18" s="8" t="s">
        <v>756</v>
      </c>
      <c r="E18" s="6" t="s">
        <v>665</v>
      </c>
      <c r="F18" s="7" t="s">
        <v>773</v>
      </c>
      <c r="G18" s="13" t="s">
        <v>673</v>
      </c>
      <c r="H18" s="7" t="s">
        <v>737</v>
      </c>
    </row>
    <row r="19" spans="1:8" ht="30" customHeight="1">
      <c r="A19" s="245"/>
      <c r="B19" s="6" t="s">
        <v>722</v>
      </c>
      <c r="C19" s="7" t="s">
        <v>725</v>
      </c>
      <c r="D19" s="8" t="s">
        <v>774</v>
      </c>
      <c r="E19" s="6" t="s">
        <v>665</v>
      </c>
      <c r="F19" s="7" t="s">
        <v>757</v>
      </c>
      <c r="G19" s="13" t="s">
        <v>673</v>
      </c>
      <c r="H19" s="7" t="s">
        <v>737</v>
      </c>
    </row>
    <row r="20" spans="1:8" ht="30" customHeight="1">
      <c r="A20" s="245"/>
      <c r="B20" s="6" t="s">
        <v>727</v>
      </c>
      <c r="C20" s="7" t="s">
        <v>728</v>
      </c>
      <c r="D20" s="8" t="s">
        <v>744</v>
      </c>
      <c r="E20" s="6" t="s">
        <v>665</v>
      </c>
      <c r="F20" s="7" t="s">
        <v>761</v>
      </c>
      <c r="G20" s="13" t="s">
        <v>673</v>
      </c>
      <c r="H20" s="7" t="s">
        <v>720</v>
      </c>
    </row>
    <row r="21" spans="1:8" ht="30" customHeight="1">
      <c r="A21" s="9"/>
      <c r="B21" s="6" t="s">
        <v>731</v>
      </c>
      <c r="C21" s="7" t="s">
        <v>732</v>
      </c>
      <c r="D21" s="8" t="s">
        <v>775</v>
      </c>
      <c r="E21" s="6" t="s">
        <v>665</v>
      </c>
      <c r="F21" s="7" t="s">
        <v>776</v>
      </c>
      <c r="G21" s="13" t="s">
        <v>673</v>
      </c>
      <c r="H21" s="7" t="s">
        <v>720</v>
      </c>
    </row>
    <row r="22" spans="1:8" ht="30" customHeight="1">
      <c r="A22" s="2"/>
      <c r="B22" s="2"/>
      <c r="C22" s="2"/>
      <c r="D22" s="2"/>
      <c r="E22" s="2"/>
      <c r="F22" s="2"/>
      <c r="G22" s="2"/>
      <c r="H22" s="2"/>
    </row>
    <row r="23" spans="1:8" ht="30" customHeight="1"/>
  </sheetData>
  <mergeCells count="23">
    <mergeCell ref="A11:A12"/>
    <mergeCell ref="A13:A20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ageMargins left="0.75138888888888899" right="0.75138888888888899" top="1" bottom="1" header="0.5" footer="0.5"/>
  <pageSetup paperSize="9" scale="78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22"/>
  <sheetViews>
    <sheetView topLeftCell="A10" workbookViewId="0">
      <selection activeCell="L16" sqref="L16"/>
    </sheetView>
  </sheetViews>
  <sheetFormatPr defaultColWidth="9" defaultRowHeight="30" customHeight="1"/>
  <cols>
    <col min="2" max="2" width="14.875" customWidth="1"/>
    <col min="3" max="3" width="15" customWidth="1"/>
    <col min="4" max="4" width="16.25" customWidth="1"/>
    <col min="5" max="5" width="12.25" customWidth="1"/>
    <col min="6" max="6" width="12" customWidth="1"/>
    <col min="7" max="7" width="11.25" customWidth="1"/>
    <col min="8" max="8" width="16.625" customWidth="1"/>
  </cols>
  <sheetData>
    <row r="1" spans="1:8" ht="30" customHeight="1">
      <c r="A1" s="1" t="s">
        <v>688</v>
      </c>
      <c r="B1" s="2"/>
      <c r="C1" s="2"/>
      <c r="D1" s="2"/>
      <c r="E1" s="2"/>
      <c r="F1" s="2"/>
      <c r="G1" s="2"/>
      <c r="H1" s="2"/>
    </row>
    <row r="2" spans="1:8" ht="30" customHeight="1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30" customHeight="1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 ht="30" customHeight="1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30" customHeight="1">
      <c r="A5" s="239" t="s">
        <v>693</v>
      </c>
      <c r="B5" s="239"/>
      <c r="C5" s="240" t="s">
        <v>777</v>
      </c>
      <c r="D5" s="240"/>
      <c r="E5" s="239" t="s">
        <v>695</v>
      </c>
      <c r="F5" s="239"/>
      <c r="G5" s="240"/>
      <c r="H5" s="240"/>
    </row>
    <row r="6" spans="1:8" ht="30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30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30" customHeight="1">
      <c r="A8" s="239" t="s">
        <v>700</v>
      </c>
      <c r="B8" s="239"/>
      <c r="C8" s="241" t="s">
        <v>701</v>
      </c>
      <c r="D8" s="241"/>
      <c r="E8" s="242">
        <v>1170000</v>
      </c>
      <c r="F8" s="242"/>
      <c r="G8" s="242"/>
      <c r="H8" s="242"/>
    </row>
    <row r="9" spans="1:8" ht="30" customHeight="1">
      <c r="A9" s="239"/>
      <c r="B9" s="239"/>
      <c r="C9" s="239" t="s">
        <v>702</v>
      </c>
      <c r="D9" s="239"/>
      <c r="E9" s="242">
        <v>1170000</v>
      </c>
      <c r="F9" s="242"/>
      <c r="G9" s="242"/>
      <c r="H9" s="242"/>
    </row>
    <row r="10" spans="1:8" ht="30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 ht="30" customHeight="1">
      <c r="A11" s="243" t="s">
        <v>704</v>
      </c>
      <c r="B11" s="241" t="s">
        <v>778</v>
      </c>
      <c r="C11" s="241"/>
      <c r="D11" s="241"/>
      <c r="E11" s="241"/>
      <c r="F11" s="241"/>
      <c r="G11" s="241"/>
      <c r="H11" s="241"/>
    </row>
    <row r="12" spans="1:8" ht="30" customHeight="1">
      <c r="A12" s="244"/>
      <c r="B12" s="246"/>
      <c r="C12" s="246"/>
      <c r="D12" s="246"/>
      <c r="E12" s="246"/>
      <c r="F12" s="246"/>
      <c r="G12" s="246"/>
      <c r="H12" s="246"/>
    </row>
    <row r="13" spans="1:8" ht="30" customHeight="1">
      <c r="A13" s="245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30" customHeight="1">
      <c r="A14" s="245"/>
      <c r="B14" s="10" t="s">
        <v>712</v>
      </c>
      <c r="C14" s="11" t="s">
        <v>663</v>
      </c>
      <c r="D14" s="12" t="s">
        <v>779</v>
      </c>
      <c r="E14" s="11" t="s">
        <v>665</v>
      </c>
      <c r="F14" s="11" t="s">
        <v>780</v>
      </c>
      <c r="G14" s="11" t="s">
        <v>781</v>
      </c>
      <c r="H14" s="11" t="s">
        <v>720</v>
      </c>
    </row>
    <row r="15" spans="1:8" ht="30" customHeight="1">
      <c r="A15" s="245"/>
      <c r="B15" s="10" t="s">
        <v>712</v>
      </c>
      <c r="C15" s="11" t="s">
        <v>669</v>
      </c>
      <c r="D15" s="12" t="s">
        <v>670</v>
      </c>
      <c r="E15" s="11" t="s">
        <v>665</v>
      </c>
      <c r="F15" s="11" t="s">
        <v>757</v>
      </c>
      <c r="G15" s="11" t="s">
        <v>671</v>
      </c>
      <c r="H15" s="11" t="s">
        <v>720</v>
      </c>
    </row>
    <row r="16" spans="1:8" ht="30" customHeight="1">
      <c r="A16" s="245"/>
      <c r="B16" s="10" t="s">
        <v>712</v>
      </c>
      <c r="C16" s="11" t="s">
        <v>675</v>
      </c>
      <c r="D16" s="12" t="s">
        <v>782</v>
      </c>
      <c r="E16" s="11" t="s">
        <v>665</v>
      </c>
      <c r="F16" s="11" t="s">
        <v>770</v>
      </c>
      <c r="G16" s="11" t="s">
        <v>783</v>
      </c>
      <c r="H16" s="11" t="s">
        <v>720</v>
      </c>
    </row>
    <row r="17" spans="1:8" ht="30" customHeight="1">
      <c r="A17" s="245"/>
      <c r="B17" s="10" t="s">
        <v>712</v>
      </c>
      <c r="C17" s="11" t="s">
        <v>718</v>
      </c>
      <c r="D17" s="12" t="s">
        <v>784</v>
      </c>
      <c r="E17" s="11" t="s">
        <v>665</v>
      </c>
      <c r="F17" s="11" t="s">
        <v>757</v>
      </c>
      <c r="G17" s="11" t="s">
        <v>671</v>
      </c>
      <c r="H17" s="11" t="s">
        <v>720</v>
      </c>
    </row>
    <row r="18" spans="1:8" ht="30" customHeight="1">
      <c r="A18" s="245"/>
      <c r="B18" s="10" t="s">
        <v>722</v>
      </c>
      <c r="C18" s="11" t="s">
        <v>723</v>
      </c>
      <c r="D18" s="12" t="s">
        <v>785</v>
      </c>
      <c r="E18" s="11" t="s">
        <v>665</v>
      </c>
      <c r="F18" s="11" t="s">
        <v>761</v>
      </c>
      <c r="G18" s="11" t="s">
        <v>673</v>
      </c>
      <c r="H18" s="11" t="s">
        <v>737</v>
      </c>
    </row>
    <row r="19" spans="1:8" ht="30" customHeight="1">
      <c r="A19" s="245"/>
      <c r="B19" s="10" t="s">
        <v>722</v>
      </c>
      <c r="C19" s="11" t="s">
        <v>725</v>
      </c>
      <c r="D19" s="12" t="s">
        <v>786</v>
      </c>
      <c r="E19" s="11" t="s">
        <v>665</v>
      </c>
      <c r="F19" s="11" t="s">
        <v>757</v>
      </c>
      <c r="G19" s="11" t="s">
        <v>666</v>
      </c>
      <c r="H19" s="11" t="s">
        <v>737</v>
      </c>
    </row>
    <row r="20" spans="1:8" ht="30" customHeight="1">
      <c r="A20" s="245"/>
      <c r="B20" s="10" t="s">
        <v>727</v>
      </c>
      <c r="C20" s="11" t="s">
        <v>728</v>
      </c>
      <c r="D20" s="12" t="s">
        <v>744</v>
      </c>
      <c r="E20" s="11" t="s">
        <v>665</v>
      </c>
      <c r="F20" s="11" t="s">
        <v>761</v>
      </c>
      <c r="G20" s="11" t="s">
        <v>673</v>
      </c>
      <c r="H20" s="11" t="s">
        <v>720</v>
      </c>
    </row>
    <row r="21" spans="1:8" ht="30" customHeight="1">
      <c r="A21" s="9"/>
      <c r="B21" s="10" t="s">
        <v>731</v>
      </c>
      <c r="C21" s="11" t="s">
        <v>732</v>
      </c>
      <c r="D21" s="12" t="s">
        <v>787</v>
      </c>
      <c r="E21" s="11" t="s">
        <v>665</v>
      </c>
      <c r="F21" s="11" t="s">
        <v>776</v>
      </c>
      <c r="G21" s="11" t="s">
        <v>673</v>
      </c>
      <c r="H21" s="11" t="s">
        <v>720</v>
      </c>
    </row>
    <row r="22" spans="1:8" ht="30" customHeight="1">
      <c r="A22" s="2"/>
      <c r="B22" s="2"/>
      <c r="C22" s="2"/>
      <c r="D22" s="2"/>
      <c r="E22" s="2"/>
      <c r="F22" s="2"/>
      <c r="G22" s="2"/>
      <c r="H22" s="2"/>
    </row>
  </sheetData>
  <mergeCells count="23">
    <mergeCell ref="A11:A12"/>
    <mergeCell ref="A13:A20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ageMargins left="0.75138888888888899" right="0.75138888888888899" top="1" bottom="1" header="0.5" footer="0.5"/>
  <pageSetup paperSize="9" scale="81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H22"/>
  <sheetViews>
    <sheetView workbookViewId="0">
      <selection activeCell="E25" sqref="E25"/>
    </sheetView>
  </sheetViews>
  <sheetFormatPr defaultColWidth="9" defaultRowHeight="30" customHeight="1"/>
  <cols>
    <col min="2" max="2" width="12.375" customWidth="1"/>
    <col min="3" max="3" width="17.75" customWidth="1"/>
    <col min="4" max="4" width="17.5" customWidth="1"/>
    <col min="5" max="5" width="16.625" customWidth="1"/>
    <col min="6" max="6" width="14.625" customWidth="1"/>
    <col min="7" max="7" width="11.875" customWidth="1"/>
    <col min="8" max="8" width="12.875" customWidth="1"/>
  </cols>
  <sheetData>
    <row r="1" spans="1:8" ht="30" customHeight="1">
      <c r="A1" s="1" t="s">
        <v>688</v>
      </c>
      <c r="B1" s="2"/>
      <c r="C1" s="2"/>
      <c r="D1" s="2"/>
      <c r="E1" s="2"/>
      <c r="F1" s="2"/>
      <c r="G1" s="2"/>
      <c r="H1" s="2"/>
    </row>
    <row r="2" spans="1:8" ht="30" customHeight="1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30" customHeight="1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 ht="30" customHeight="1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30" customHeight="1">
      <c r="A5" s="239" t="s">
        <v>693</v>
      </c>
      <c r="B5" s="239"/>
      <c r="C5" s="240" t="s">
        <v>788</v>
      </c>
      <c r="D5" s="240"/>
      <c r="E5" s="239" t="s">
        <v>695</v>
      </c>
      <c r="F5" s="239"/>
      <c r="G5" s="240"/>
      <c r="H5" s="240"/>
    </row>
    <row r="6" spans="1:8" ht="30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30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30" customHeight="1">
      <c r="A8" s="239" t="s">
        <v>700</v>
      </c>
      <c r="B8" s="239"/>
      <c r="C8" s="241" t="s">
        <v>701</v>
      </c>
      <c r="D8" s="241"/>
      <c r="E8" s="242">
        <v>1550000</v>
      </c>
      <c r="F8" s="242"/>
      <c r="G8" s="242"/>
      <c r="H8" s="242"/>
    </row>
    <row r="9" spans="1:8" ht="30" customHeight="1">
      <c r="A9" s="239"/>
      <c r="B9" s="239"/>
      <c r="C9" s="239" t="s">
        <v>702</v>
      </c>
      <c r="D9" s="239"/>
      <c r="E9" s="242">
        <v>1550000</v>
      </c>
      <c r="F9" s="242"/>
      <c r="G9" s="242"/>
      <c r="H9" s="242"/>
    </row>
    <row r="10" spans="1:8" ht="30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 ht="30" customHeight="1">
      <c r="A11" s="243" t="s">
        <v>704</v>
      </c>
      <c r="B11" s="241" t="s">
        <v>705</v>
      </c>
      <c r="C11" s="241"/>
      <c r="D11" s="241"/>
      <c r="E11" s="241"/>
      <c r="F11" s="241"/>
      <c r="G11" s="241"/>
      <c r="H11" s="241"/>
    </row>
    <row r="12" spans="1:8" ht="33" customHeight="1">
      <c r="A12" s="244"/>
      <c r="B12" s="246"/>
      <c r="C12" s="246"/>
      <c r="D12" s="246"/>
      <c r="E12" s="246"/>
      <c r="F12" s="246"/>
      <c r="G12" s="246"/>
      <c r="H12" s="246"/>
    </row>
    <row r="13" spans="1:8" ht="30" customHeight="1">
      <c r="A13" s="245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30" customHeight="1">
      <c r="A14" s="245"/>
      <c r="B14" s="6" t="s">
        <v>712</v>
      </c>
      <c r="C14" s="7" t="s">
        <v>663</v>
      </c>
      <c r="D14" s="8" t="s">
        <v>789</v>
      </c>
      <c r="E14" s="7" t="s">
        <v>665</v>
      </c>
      <c r="F14" s="7">
        <v>10000</v>
      </c>
      <c r="G14" s="7" t="s">
        <v>668</v>
      </c>
      <c r="H14" s="7" t="s">
        <v>720</v>
      </c>
    </row>
    <row r="15" spans="1:8" ht="30" customHeight="1">
      <c r="A15" s="245"/>
      <c r="B15" s="6" t="s">
        <v>712</v>
      </c>
      <c r="C15" s="7" t="s">
        <v>669</v>
      </c>
      <c r="D15" s="8" t="s">
        <v>790</v>
      </c>
      <c r="E15" s="7" t="s">
        <v>665</v>
      </c>
      <c r="F15" s="7" t="s">
        <v>724</v>
      </c>
      <c r="G15" s="7" t="s">
        <v>673</v>
      </c>
      <c r="H15" s="7" t="s">
        <v>720</v>
      </c>
    </row>
    <row r="16" spans="1:8" ht="30" customHeight="1">
      <c r="A16" s="245"/>
      <c r="B16" s="6" t="s">
        <v>712</v>
      </c>
      <c r="C16" s="7" t="s">
        <v>675</v>
      </c>
      <c r="D16" s="8" t="s">
        <v>791</v>
      </c>
      <c r="E16" s="7" t="s">
        <v>665</v>
      </c>
      <c r="F16" s="7" t="s">
        <v>792</v>
      </c>
      <c r="G16" s="7" t="s">
        <v>793</v>
      </c>
      <c r="H16" s="7" t="s">
        <v>720</v>
      </c>
    </row>
    <row r="17" spans="1:8" ht="30" customHeight="1">
      <c r="A17" s="245"/>
      <c r="B17" s="6" t="s">
        <v>712</v>
      </c>
      <c r="C17" s="7" t="s">
        <v>718</v>
      </c>
      <c r="D17" s="8" t="s">
        <v>794</v>
      </c>
      <c r="E17" s="7" t="s">
        <v>665</v>
      </c>
      <c r="F17" s="7">
        <v>1</v>
      </c>
      <c r="G17" s="7" t="s">
        <v>795</v>
      </c>
      <c r="H17" s="7" t="s">
        <v>720</v>
      </c>
    </row>
    <row r="18" spans="1:8" ht="30" customHeight="1">
      <c r="A18" s="245"/>
      <c r="B18" s="6" t="s">
        <v>722</v>
      </c>
      <c r="C18" s="7" t="s">
        <v>723</v>
      </c>
      <c r="D18" s="8" t="s">
        <v>796</v>
      </c>
      <c r="E18" s="7" t="s">
        <v>665</v>
      </c>
      <c r="F18" s="7" t="s">
        <v>797</v>
      </c>
      <c r="G18" s="7" t="s">
        <v>759</v>
      </c>
      <c r="H18" s="7" t="s">
        <v>737</v>
      </c>
    </row>
    <row r="19" spans="1:8" ht="30" customHeight="1">
      <c r="A19" s="245"/>
      <c r="B19" s="6" t="s">
        <v>722</v>
      </c>
      <c r="C19" s="7" t="s">
        <v>725</v>
      </c>
      <c r="D19" s="8" t="s">
        <v>743</v>
      </c>
      <c r="E19" s="7" t="s">
        <v>665</v>
      </c>
      <c r="F19" s="7" t="s">
        <v>798</v>
      </c>
      <c r="G19" s="7" t="s">
        <v>793</v>
      </c>
      <c r="H19" s="7" t="s">
        <v>737</v>
      </c>
    </row>
    <row r="20" spans="1:8" ht="30" customHeight="1">
      <c r="A20" s="245"/>
      <c r="B20" s="6" t="s">
        <v>727</v>
      </c>
      <c r="C20" s="7" t="s">
        <v>728</v>
      </c>
      <c r="D20" s="8" t="s">
        <v>744</v>
      </c>
      <c r="E20" s="7" t="s">
        <v>665</v>
      </c>
      <c r="F20" s="7" t="s">
        <v>724</v>
      </c>
      <c r="G20" s="7" t="s">
        <v>673</v>
      </c>
      <c r="H20" s="7" t="s">
        <v>720</v>
      </c>
    </row>
    <row r="21" spans="1:8" ht="30" customHeight="1">
      <c r="A21" s="9"/>
      <c r="B21" s="6" t="s">
        <v>731</v>
      </c>
      <c r="C21" s="7" t="s">
        <v>732</v>
      </c>
      <c r="D21" s="8" t="s">
        <v>745</v>
      </c>
      <c r="E21" s="7" t="s">
        <v>665</v>
      </c>
      <c r="F21" s="7" t="s">
        <v>776</v>
      </c>
      <c r="G21" s="7" t="s">
        <v>673</v>
      </c>
      <c r="H21" s="7" t="s">
        <v>720</v>
      </c>
    </row>
    <row r="22" spans="1:8" ht="30" customHeight="1">
      <c r="A22" s="2"/>
      <c r="B22" s="2"/>
      <c r="C22" s="2"/>
      <c r="D22" s="2"/>
      <c r="E22" s="2"/>
      <c r="F22" s="2"/>
      <c r="G22" s="2"/>
      <c r="H22" s="2"/>
    </row>
  </sheetData>
  <mergeCells count="23">
    <mergeCell ref="A11:A12"/>
    <mergeCell ref="A13:A20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ageMargins left="0.75138888888888899" right="0.75138888888888899" top="1" bottom="1" header="0.5" footer="0.5"/>
  <pageSetup paperSize="9" scale="81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H22"/>
  <sheetViews>
    <sheetView workbookViewId="0">
      <selection activeCell="K7" sqref="K7"/>
    </sheetView>
  </sheetViews>
  <sheetFormatPr defaultColWidth="9" defaultRowHeight="30" customHeight="1"/>
  <cols>
    <col min="2" max="2" width="13.5" customWidth="1"/>
    <col min="3" max="3" width="15.375" customWidth="1"/>
    <col min="4" max="4" width="19.375" customWidth="1"/>
    <col min="5" max="5" width="13.25" customWidth="1"/>
    <col min="6" max="6" width="15.625" customWidth="1"/>
    <col min="7" max="7" width="15.5" customWidth="1"/>
    <col min="8" max="8" width="11.875" customWidth="1"/>
  </cols>
  <sheetData>
    <row r="1" spans="1:8" ht="30" customHeight="1">
      <c r="A1" s="1" t="s">
        <v>688</v>
      </c>
      <c r="B1" s="2"/>
      <c r="C1" s="2"/>
      <c r="D1" s="2"/>
      <c r="E1" s="2"/>
      <c r="F1" s="2"/>
      <c r="G1" s="2"/>
      <c r="H1" s="2"/>
    </row>
    <row r="2" spans="1:8" ht="30" customHeight="1">
      <c r="A2" s="237" t="s">
        <v>689</v>
      </c>
      <c r="B2" s="237"/>
      <c r="C2" s="237"/>
      <c r="D2" s="237"/>
      <c r="E2" s="237"/>
      <c r="F2" s="237"/>
      <c r="G2" s="237"/>
      <c r="H2" s="237"/>
    </row>
    <row r="3" spans="1:8" ht="30" customHeight="1">
      <c r="A3" s="237" t="s">
        <v>690</v>
      </c>
      <c r="B3" s="237"/>
      <c r="C3" s="237"/>
      <c r="D3" s="237"/>
      <c r="E3" s="237"/>
      <c r="F3" s="237"/>
      <c r="G3" s="237"/>
      <c r="H3" s="237"/>
    </row>
    <row r="4" spans="1:8" ht="30" customHeight="1">
      <c r="A4" s="3" t="s">
        <v>691</v>
      </c>
      <c r="B4" s="238" t="s">
        <v>692</v>
      </c>
      <c r="C4" s="238"/>
      <c r="D4" s="238"/>
      <c r="E4" s="238"/>
      <c r="F4" s="238"/>
      <c r="G4" s="238"/>
      <c r="H4" s="238"/>
    </row>
    <row r="5" spans="1:8" ht="30" customHeight="1">
      <c r="A5" s="239" t="s">
        <v>693</v>
      </c>
      <c r="B5" s="239"/>
      <c r="C5" s="240" t="s">
        <v>799</v>
      </c>
      <c r="D5" s="240"/>
      <c r="E5" s="239" t="s">
        <v>695</v>
      </c>
      <c r="F5" s="239"/>
      <c r="G5" s="240"/>
      <c r="H5" s="240"/>
    </row>
    <row r="6" spans="1:8" ht="30" customHeight="1">
      <c r="A6" s="239" t="s">
        <v>696</v>
      </c>
      <c r="B6" s="239"/>
      <c r="C6" s="240" t="s">
        <v>697</v>
      </c>
      <c r="D6" s="240"/>
      <c r="E6" s="239" t="s">
        <v>698</v>
      </c>
      <c r="F6" s="239"/>
      <c r="G6" s="240" t="s">
        <v>692</v>
      </c>
      <c r="H6" s="240"/>
    </row>
    <row r="7" spans="1:8" ht="30" customHeight="1">
      <c r="A7" s="239" t="s">
        <v>699</v>
      </c>
      <c r="B7" s="239"/>
      <c r="C7" s="239"/>
      <c r="D7" s="239"/>
      <c r="E7" s="239">
        <v>10</v>
      </c>
      <c r="F7" s="239"/>
      <c r="G7" s="239"/>
      <c r="H7" s="239"/>
    </row>
    <row r="8" spans="1:8" ht="30" customHeight="1">
      <c r="A8" s="239" t="s">
        <v>700</v>
      </c>
      <c r="B8" s="239"/>
      <c r="C8" s="241" t="s">
        <v>701</v>
      </c>
      <c r="D8" s="241"/>
      <c r="E8" s="242">
        <v>900000</v>
      </c>
      <c r="F8" s="242"/>
      <c r="G8" s="242"/>
      <c r="H8" s="242"/>
    </row>
    <row r="9" spans="1:8" ht="30" customHeight="1">
      <c r="A9" s="239"/>
      <c r="B9" s="239"/>
      <c r="C9" s="239" t="s">
        <v>702</v>
      </c>
      <c r="D9" s="239"/>
      <c r="E9" s="242">
        <v>900000</v>
      </c>
      <c r="F9" s="242"/>
      <c r="G9" s="242"/>
      <c r="H9" s="242"/>
    </row>
    <row r="10" spans="1:8" ht="30" customHeight="1">
      <c r="A10" s="239"/>
      <c r="B10" s="239"/>
      <c r="C10" s="239" t="s">
        <v>703</v>
      </c>
      <c r="D10" s="239"/>
      <c r="E10" s="242"/>
      <c r="F10" s="242"/>
      <c r="G10" s="242"/>
      <c r="H10" s="242"/>
    </row>
    <row r="11" spans="1:8" ht="30" customHeight="1">
      <c r="A11" s="243" t="s">
        <v>704</v>
      </c>
      <c r="B11" s="241" t="s">
        <v>705</v>
      </c>
      <c r="C11" s="241"/>
      <c r="D11" s="241"/>
      <c r="E11" s="241"/>
      <c r="F11" s="241"/>
      <c r="G11" s="241"/>
      <c r="H11" s="241"/>
    </row>
    <row r="12" spans="1:8" ht="30" customHeight="1">
      <c r="A12" s="244"/>
      <c r="B12" s="246"/>
      <c r="C12" s="246"/>
      <c r="D12" s="246"/>
      <c r="E12" s="246"/>
      <c r="F12" s="246"/>
      <c r="G12" s="246"/>
      <c r="H12" s="246"/>
    </row>
    <row r="13" spans="1:8" ht="30" customHeight="1">
      <c r="A13" s="247" t="s">
        <v>706</v>
      </c>
      <c r="B13" s="4" t="s">
        <v>655</v>
      </c>
      <c r="C13" s="4" t="s">
        <v>656</v>
      </c>
      <c r="D13" s="4" t="s">
        <v>707</v>
      </c>
      <c r="E13" s="4" t="s">
        <v>708</v>
      </c>
      <c r="F13" s="4" t="s">
        <v>709</v>
      </c>
      <c r="G13" s="4" t="s">
        <v>710</v>
      </c>
      <c r="H13" s="4" t="s">
        <v>711</v>
      </c>
    </row>
    <row r="14" spans="1:8" ht="30" customHeight="1">
      <c r="A14" s="248"/>
      <c r="B14" s="5" t="s">
        <v>712</v>
      </c>
      <c r="C14" s="5" t="s">
        <v>663</v>
      </c>
      <c r="D14" s="5" t="s">
        <v>800</v>
      </c>
      <c r="E14" s="5" t="s">
        <v>665</v>
      </c>
      <c r="F14" s="5" t="s">
        <v>770</v>
      </c>
      <c r="G14" s="5" t="s">
        <v>673</v>
      </c>
      <c r="H14" s="5" t="s">
        <v>720</v>
      </c>
    </row>
    <row r="15" spans="1:8" ht="30" customHeight="1">
      <c r="A15" s="248"/>
      <c r="B15" s="5" t="s">
        <v>712</v>
      </c>
      <c r="C15" s="5" t="s">
        <v>669</v>
      </c>
      <c r="D15" s="5" t="s">
        <v>801</v>
      </c>
      <c r="E15" s="5" t="s">
        <v>802</v>
      </c>
      <c r="F15" s="5" t="s">
        <v>803</v>
      </c>
      <c r="G15" s="5" t="s">
        <v>781</v>
      </c>
      <c r="H15" s="5" t="s">
        <v>720</v>
      </c>
    </row>
    <row r="16" spans="1:8" ht="30" customHeight="1">
      <c r="A16" s="248"/>
      <c r="B16" s="5" t="s">
        <v>712</v>
      </c>
      <c r="C16" s="5" t="s">
        <v>675</v>
      </c>
      <c r="D16" s="5" t="s">
        <v>804</v>
      </c>
      <c r="E16" s="5" t="s">
        <v>665</v>
      </c>
      <c r="F16" s="5" t="s">
        <v>805</v>
      </c>
      <c r="G16" s="5" t="s">
        <v>673</v>
      </c>
      <c r="H16" s="5" t="s">
        <v>720</v>
      </c>
    </row>
    <row r="17" spans="1:8" ht="30" customHeight="1">
      <c r="A17" s="248"/>
      <c r="B17" s="5" t="s">
        <v>712</v>
      </c>
      <c r="C17" s="5" t="s">
        <v>718</v>
      </c>
      <c r="D17" s="5" t="s">
        <v>806</v>
      </c>
      <c r="E17" s="5" t="s">
        <v>665</v>
      </c>
      <c r="F17" s="5" t="s">
        <v>807</v>
      </c>
      <c r="G17" s="5" t="s">
        <v>671</v>
      </c>
      <c r="H17" s="5" t="s">
        <v>720</v>
      </c>
    </row>
    <row r="18" spans="1:8" ht="30" customHeight="1">
      <c r="A18" s="248"/>
      <c r="B18" s="5" t="s">
        <v>722</v>
      </c>
      <c r="C18" s="5" t="s">
        <v>723</v>
      </c>
      <c r="D18" s="5" t="s">
        <v>808</v>
      </c>
      <c r="E18" s="5" t="s">
        <v>665</v>
      </c>
      <c r="F18" s="5" t="s">
        <v>770</v>
      </c>
      <c r="G18" s="5" t="s">
        <v>809</v>
      </c>
      <c r="H18" s="5" t="s">
        <v>737</v>
      </c>
    </row>
    <row r="19" spans="1:8" ht="30" customHeight="1">
      <c r="A19" s="248"/>
      <c r="B19" s="5" t="s">
        <v>722</v>
      </c>
      <c r="C19" s="5" t="s">
        <v>725</v>
      </c>
      <c r="D19" s="5" t="s">
        <v>810</v>
      </c>
      <c r="E19" s="5" t="s">
        <v>665</v>
      </c>
      <c r="F19" s="5" t="s">
        <v>770</v>
      </c>
      <c r="G19" s="5" t="s">
        <v>673</v>
      </c>
      <c r="H19" s="5" t="s">
        <v>737</v>
      </c>
    </row>
    <row r="20" spans="1:8" ht="30" customHeight="1">
      <c r="A20" s="248"/>
      <c r="B20" s="5" t="s">
        <v>727</v>
      </c>
      <c r="C20" s="5" t="s">
        <v>728</v>
      </c>
      <c r="D20" s="5" t="s">
        <v>811</v>
      </c>
      <c r="E20" s="5" t="s">
        <v>683</v>
      </c>
      <c r="F20" s="5" t="s">
        <v>812</v>
      </c>
      <c r="G20" s="5" t="s">
        <v>673</v>
      </c>
      <c r="H20" s="5" t="s">
        <v>720</v>
      </c>
    </row>
    <row r="21" spans="1:8" ht="30" customHeight="1">
      <c r="A21" s="249"/>
      <c r="B21" s="5" t="s">
        <v>731</v>
      </c>
      <c r="C21" s="5" t="s">
        <v>732</v>
      </c>
      <c r="D21" s="5" t="s">
        <v>813</v>
      </c>
      <c r="E21" s="5" t="s">
        <v>665</v>
      </c>
      <c r="F21" s="5" t="s">
        <v>776</v>
      </c>
      <c r="G21" s="5" t="s">
        <v>673</v>
      </c>
      <c r="H21" s="5" t="s">
        <v>720</v>
      </c>
    </row>
    <row r="22" spans="1:8" ht="30" customHeight="1">
      <c r="A22" s="2"/>
      <c r="B22" s="2"/>
      <c r="C22" s="2"/>
      <c r="D22" s="2"/>
      <c r="E22" s="2"/>
      <c r="F22" s="2"/>
      <c r="G22" s="2"/>
      <c r="H22" s="2"/>
    </row>
  </sheetData>
  <mergeCells count="23">
    <mergeCell ref="A11:A12"/>
    <mergeCell ref="A13:A21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53" type="noConversion"/>
  <pageMargins left="0.75138888888888899" right="0.75138888888888899" top="1" bottom="1" header="0.5" footer="0.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9"/>
  <sheetViews>
    <sheetView showGridLines="0" showZeros="0" workbookViewId="0">
      <selection activeCell="G19" sqref="G19"/>
    </sheetView>
  </sheetViews>
  <sheetFormatPr defaultColWidth="6.875" defaultRowHeight="20.100000000000001" customHeight="1"/>
  <cols>
    <col min="1" max="1" width="22.875" style="160" customWidth="1"/>
    <col min="2" max="2" width="19" style="160" customWidth="1"/>
    <col min="3" max="3" width="20.5" style="160" customWidth="1"/>
    <col min="4" max="7" width="19" style="160" customWidth="1"/>
    <col min="8" max="256" width="6.875" style="161"/>
    <col min="257" max="257" width="22.875" style="161" customWidth="1"/>
    <col min="258" max="258" width="19" style="161" customWidth="1"/>
    <col min="259" max="259" width="20.5" style="161" customWidth="1"/>
    <col min="260" max="263" width="19" style="161" customWidth="1"/>
    <col min="264" max="512" width="6.875" style="161"/>
    <col min="513" max="513" width="22.875" style="161" customWidth="1"/>
    <col min="514" max="514" width="19" style="161" customWidth="1"/>
    <col min="515" max="515" width="20.5" style="161" customWidth="1"/>
    <col min="516" max="519" width="19" style="161" customWidth="1"/>
    <col min="520" max="768" width="6.875" style="161"/>
    <col min="769" max="769" width="22.875" style="161" customWidth="1"/>
    <col min="770" max="770" width="19" style="161" customWidth="1"/>
    <col min="771" max="771" width="20.5" style="161" customWidth="1"/>
    <col min="772" max="775" width="19" style="161" customWidth="1"/>
    <col min="776" max="1024" width="6.875" style="161"/>
    <col min="1025" max="1025" width="22.875" style="161" customWidth="1"/>
    <col min="1026" max="1026" width="19" style="161" customWidth="1"/>
    <col min="1027" max="1027" width="20.5" style="161" customWidth="1"/>
    <col min="1028" max="1031" width="19" style="161" customWidth="1"/>
    <col min="1032" max="1280" width="6.875" style="161"/>
    <col min="1281" max="1281" width="22.875" style="161" customWidth="1"/>
    <col min="1282" max="1282" width="19" style="161" customWidth="1"/>
    <col min="1283" max="1283" width="20.5" style="161" customWidth="1"/>
    <col min="1284" max="1287" width="19" style="161" customWidth="1"/>
    <col min="1288" max="1536" width="6.875" style="161"/>
    <col min="1537" max="1537" width="22.875" style="161" customWidth="1"/>
    <col min="1538" max="1538" width="19" style="161" customWidth="1"/>
    <col min="1539" max="1539" width="20.5" style="161" customWidth="1"/>
    <col min="1540" max="1543" width="19" style="161" customWidth="1"/>
    <col min="1544" max="1792" width="6.875" style="161"/>
    <col min="1793" max="1793" width="22.875" style="161" customWidth="1"/>
    <col min="1794" max="1794" width="19" style="161" customWidth="1"/>
    <col min="1795" max="1795" width="20.5" style="161" customWidth="1"/>
    <col min="1796" max="1799" width="19" style="161" customWidth="1"/>
    <col min="1800" max="2048" width="6.875" style="161"/>
    <col min="2049" max="2049" width="22.875" style="161" customWidth="1"/>
    <col min="2050" max="2050" width="19" style="161" customWidth="1"/>
    <col min="2051" max="2051" width="20.5" style="161" customWidth="1"/>
    <col min="2052" max="2055" width="19" style="161" customWidth="1"/>
    <col min="2056" max="2304" width="6.875" style="161"/>
    <col min="2305" max="2305" width="22.875" style="161" customWidth="1"/>
    <col min="2306" max="2306" width="19" style="161" customWidth="1"/>
    <col min="2307" max="2307" width="20.5" style="161" customWidth="1"/>
    <col min="2308" max="2311" width="19" style="161" customWidth="1"/>
    <col min="2312" max="2560" width="6.875" style="161"/>
    <col min="2561" max="2561" width="22.875" style="161" customWidth="1"/>
    <col min="2562" max="2562" width="19" style="161" customWidth="1"/>
    <col min="2563" max="2563" width="20.5" style="161" customWidth="1"/>
    <col min="2564" max="2567" width="19" style="161" customWidth="1"/>
    <col min="2568" max="2816" width="6.875" style="161"/>
    <col min="2817" max="2817" width="22.875" style="161" customWidth="1"/>
    <col min="2818" max="2818" width="19" style="161" customWidth="1"/>
    <col min="2819" max="2819" width="20.5" style="161" customWidth="1"/>
    <col min="2820" max="2823" width="19" style="161" customWidth="1"/>
    <col min="2824" max="3072" width="6.875" style="161"/>
    <col min="3073" max="3073" width="22.875" style="161" customWidth="1"/>
    <col min="3074" max="3074" width="19" style="161" customWidth="1"/>
    <col min="3075" max="3075" width="20.5" style="161" customWidth="1"/>
    <col min="3076" max="3079" width="19" style="161" customWidth="1"/>
    <col min="3080" max="3328" width="6.875" style="161"/>
    <col min="3329" max="3329" width="22.875" style="161" customWidth="1"/>
    <col min="3330" max="3330" width="19" style="161" customWidth="1"/>
    <col min="3331" max="3331" width="20.5" style="161" customWidth="1"/>
    <col min="3332" max="3335" width="19" style="161" customWidth="1"/>
    <col min="3336" max="3584" width="6.875" style="161"/>
    <col min="3585" max="3585" width="22.875" style="161" customWidth="1"/>
    <col min="3586" max="3586" width="19" style="161" customWidth="1"/>
    <col min="3587" max="3587" width="20.5" style="161" customWidth="1"/>
    <col min="3588" max="3591" width="19" style="161" customWidth="1"/>
    <col min="3592" max="3840" width="6.875" style="161"/>
    <col min="3841" max="3841" width="22.875" style="161" customWidth="1"/>
    <col min="3842" max="3842" width="19" style="161" customWidth="1"/>
    <col min="3843" max="3843" width="20.5" style="161" customWidth="1"/>
    <col min="3844" max="3847" width="19" style="161" customWidth="1"/>
    <col min="3848" max="4096" width="6.875" style="161"/>
    <col min="4097" max="4097" width="22.875" style="161" customWidth="1"/>
    <col min="4098" max="4098" width="19" style="161" customWidth="1"/>
    <col min="4099" max="4099" width="20.5" style="161" customWidth="1"/>
    <col min="4100" max="4103" width="19" style="161" customWidth="1"/>
    <col min="4104" max="4352" width="6.875" style="161"/>
    <col min="4353" max="4353" width="22.875" style="161" customWidth="1"/>
    <col min="4354" max="4354" width="19" style="161" customWidth="1"/>
    <col min="4355" max="4355" width="20.5" style="161" customWidth="1"/>
    <col min="4356" max="4359" width="19" style="161" customWidth="1"/>
    <col min="4360" max="4608" width="6.875" style="161"/>
    <col min="4609" max="4609" width="22.875" style="161" customWidth="1"/>
    <col min="4610" max="4610" width="19" style="161" customWidth="1"/>
    <col min="4611" max="4611" width="20.5" style="161" customWidth="1"/>
    <col min="4612" max="4615" width="19" style="161" customWidth="1"/>
    <col min="4616" max="4864" width="6.875" style="161"/>
    <col min="4865" max="4865" width="22.875" style="161" customWidth="1"/>
    <col min="4866" max="4866" width="19" style="161" customWidth="1"/>
    <col min="4867" max="4867" width="20.5" style="161" customWidth="1"/>
    <col min="4868" max="4871" width="19" style="161" customWidth="1"/>
    <col min="4872" max="5120" width="6.875" style="161"/>
    <col min="5121" max="5121" width="22.875" style="161" customWidth="1"/>
    <col min="5122" max="5122" width="19" style="161" customWidth="1"/>
    <col min="5123" max="5123" width="20.5" style="161" customWidth="1"/>
    <col min="5124" max="5127" width="19" style="161" customWidth="1"/>
    <col min="5128" max="5376" width="6.875" style="161"/>
    <col min="5377" max="5377" width="22.875" style="161" customWidth="1"/>
    <col min="5378" max="5378" width="19" style="161" customWidth="1"/>
    <col min="5379" max="5379" width="20.5" style="161" customWidth="1"/>
    <col min="5380" max="5383" width="19" style="161" customWidth="1"/>
    <col min="5384" max="5632" width="6.875" style="161"/>
    <col min="5633" max="5633" width="22.875" style="161" customWidth="1"/>
    <col min="5634" max="5634" width="19" style="161" customWidth="1"/>
    <col min="5635" max="5635" width="20.5" style="161" customWidth="1"/>
    <col min="5636" max="5639" width="19" style="161" customWidth="1"/>
    <col min="5640" max="5888" width="6.875" style="161"/>
    <col min="5889" max="5889" width="22.875" style="161" customWidth="1"/>
    <col min="5890" max="5890" width="19" style="161" customWidth="1"/>
    <col min="5891" max="5891" width="20.5" style="161" customWidth="1"/>
    <col min="5892" max="5895" width="19" style="161" customWidth="1"/>
    <col min="5896" max="6144" width="6.875" style="161"/>
    <col min="6145" max="6145" width="22.875" style="161" customWidth="1"/>
    <col min="6146" max="6146" width="19" style="161" customWidth="1"/>
    <col min="6147" max="6147" width="20.5" style="161" customWidth="1"/>
    <col min="6148" max="6151" width="19" style="161" customWidth="1"/>
    <col min="6152" max="6400" width="6.875" style="161"/>
    <col min="6401" max="6401" width="22.875" style="161" customWidth="1"/>
    <col min="6402" max="6402" width="19" style="161" customWidth="1"/>
    <col min="6403" max="6403" width="20.5" style="161" customWidth="1"/>
    <col min="6404" max="6407" width="19" style="161" customWidth="1"/>
    <col min="6408" max="6656" width="6.875" style="161"/>
    <col min="6657" max="6657" width="22.875" style="161" customWidth="1"/>
    <col min="6658" max="6658" width="19" style="161" customWidth="1"/>
    <col min="6659" max="6659" width="20.5" style="161" customWidth="1"/>
    <col min="6660" max="6663" width="19" style="161" customWidth="1"/>
    <col min="6664" max="6912" width="6.875" style="161"/>
    <col min="6913" max="6913" width="22.875" style="161" customWidth="1"/>
    <col min="6914" max="6914" width="19" style="161" customWidth="1"/>
    <col min="6915" max="6915" width="20.5" style="161" customWidth="1"/>
    <col min="6916" max="6919" width="19" style="161" customWidth="1"/>
    <col min="6920" max="7168" width="6.875" style="161"/>
    <col min="7169" max="7169" width="22.875" style="161" customWidth="1"/>
    <col min="7170" max="7170" width="19" style="161" customWidth="1"/>
    <col min="7171" max="7171" width="20.5" style="161" customWidth="1"/>
    <col min="7172" max="7175" width="19" style="161" customWidth="1"/>
    <col min="7176" max="7424" width="6.875" style="161"/>
    <col min="7425" max="7425" width="22.875" style="161" customWidth="1"/>
    <col min="7426" max="7426" width="19" style="161" customWidth="1"/>
    <col min="7427" max="7427" width="20.5" style="161" customWidth="1"/>
    <col min="7428" max="7431" width="19" style="161" customWidth="1"/>
    <col min="7432" max="7680" width="6.875" style="161"/>
    <col min="7681" max="7681" width="22.875" style="161" customWidth="1"/>
    <col min="7682" max="7682" width="19" style="161" customWidth="1"/>
    <col min="7683" max="7683" width="20.5" style="161" customWidth="1"/>
    <col min="7684" max="7687" width="19" style="161" customWidth="1"/>
    <col min="7688" max="7936" width="6.875" style="161"/>
    <col min="7937" max="7937" width="22.875" style="161" customWidth="1"/>
    <col min="7938" max="7938" width="19" style="161" customWidth="1"/>
    <col min="7939" max="7939" width="20.5" style="161" customWidth="1"/>
    <col min="7940" max="7943" width="19" style="161" customWidth="1"/>
    <col min="7944" max="8192" width="6.875" style="161"/>
    <col min="8193" max="8193" width="22.875" style="161" customWidth="1"/>
    <col min="8194" max="8194" width="19" style="161" customWidth="1"/>
    <col min="8195" max="8195" width="20.5" style="161" customWidth="1"/>
    <col min="8196" max="8199" width="19" style="161" customWidth="1"/>
    <col min="8200" max="8448" width="6.875" style="161"/>
    <col min="8449" max="8449" width="22.875" style="161" customWidth="1"/>
    <col min="8450" max="8450" width="19" style="161" customWidth="1"/>
    <col min="8451" max="8451" width="20.5" style="161" customWidth="1"/>
    <col min="8452" max="8455" width="19" style="161" customWidth="1"/>
    <col min="8456" max="8704" width="6.875" style="161"/>
    <col min="8705" max="8705" width="22.875" style="161" customWidth="1"/>
    <col min="8706" max="8706" width="19" style="161" customWidth="1"/>
    <col min="8707" max="8707" width="20.5" style="161" customWidth="1"/>
    <col min="8708" max="8711" width="19" style="161" customWidth="1"/>
    <col min="8712" max="8960" width="6.875" style="161"/>
    <col min="8961" max="8961" width="22.875" style="161" customWidth="1"/>
    <col min="8962" max="8962" width="19" style="161" customWidth="1"/>
    <col min="8963" max="8963" width="20.5" style="161" customWidth="1"/>
    <col min="8964" max="8967" width="19" style="161" customWidth="1"/>
    <col min="8968" max="9216" width="6.875" style="161"/>
    <col min="9217" max="9217" width="22.875" style="161" customWidth="1"/>
    <col min="9218" max="9218" width="19" style="161" customWidth="1"/>
    <col min="9219" max="9219" width="20.5" style="161" customWidth="1"/>
    <col min="9220" max="9223" width="19" style="161" customWidth="1"/>
    <col min="9224" max="9472" width="6.875" style="161"/>
    <col min="9473" max="9473" width="22.875" style="161" customWidth="1"/>
    <col min="9474" max="9474" width="19" style="161" customWidth="1"/>
    <col min="9475" max="9475" width="20.5" style="161" customWidth="1"/>
    <col min="9476" max="9479" width="19" style="161" customWidth="1"/>
    <col min="9480" max="9728" width="6.875" style="161"/>
    <col min="9729" max="9729" width="22.875" style="161" customWidth="1"/>
    <col min="9730" max="9730" width="19" style="161" customWidth="1"/>
    <col min="9731" max="9731" width="20.5" style="161" customWidth="1"/>
    <col min="9732" max="9735" width="19" style="161" customWidth="1"/>
    <col min="9736" max="9984" width="6.875" style="161"/>
    <col min="9985" max="9985" width="22.875" style="161" customWidth="1"/>
    <col min="9986" max="9986" width="19" style="161" customWidth="1"/>
    <col min="9987" max="9987" width="20.5" style="161" customWidth="1"/>
    <col min="9988" max="9991" width="19" style="161" customWidth="1"/>
    <col min="9992" max="10240" width="6.875" style="161"/>
    <col min="10241" max="10241" width="22.875" style="161" customWidth="1"/>
    <col min="10242" max="10242" width="19" style="161" customWidth="1"/>
    <col min="10243" max="10243" width="20.5" style="161" customWidth="1"/>
    <col min="10244" max="10247" width="19" style="161" customWidth="1"/>
    <col min="10248" max="10496" width="6.875" style="161"/>
    <col min="10497" max="10497" width="22.875" style="161" customWidth="1"/>
    <col min="10498" max="10498" width="19" style="161" customWidth="1"/>
    <col min="10499" max="10499" width="20.5" style="161" customWidth="1"/>
    <col min="10500" max="10503" width="19" style="161" customWidth="1"/>
    <col min="10504" max="10752" width="6.875" style="161"/>
    <col min="10753" max="10753" width="22.875" style="161" customWidth="1"/>
    <col min="10754" max="10754" width="19" style="161" customWidth="1"/>
    <col min="10755" max="10755" width="20.5" style="161" customWidth="1"/>
    <col min="10756" max="10759" width="19" style="161" customWidth="1"/>
    <col min="10760" max="11008" width="6.875" style="161"/>
    <col min="11009" max="11009" width="22.875" style="161" customWidth="1"/>
    <col min="11010" max="11010" width="19" style="161" customWidth="1"/>
    <col min="11011" max="11011" width="20.5" style="161" customWidth="1"/>
    <col min="11012" max="11015" width="19" style="161" customWidth="1"/>
    <col min="11016" max="11264" width="6.875" style="161"/>
    <col min="11265" max="11265" width="22.875" style="161" customWidth="1"/>
    <col min="11266" max="11266" width="19" style="161" customWidth="1"/>
    <col min="11267" max="11267" width="20.5" style="161" customWidth="1"/>
    <col min="11268" max="11271" width="19" style="161" customWidth="1"/>
    <col min="11272" max="11520" width="6.875" style="161"/>
    <col min="11521" max="11521" width="22.875" style="161" customWidth="1"/>
    <col min="11522" max="11522" width="19" style="161" customWidth="1"/>
    <col min="11523" max="11523" width="20.5" style="161" customWidth="1"/>
    <col min="11524" max="11527" width="19" style="161" customWidth="1"/>
    <col min="11528" max="11776" width="6.875" style="161"/>
    <col min="11777" max="11777" width="22.875" style="161" customWidth="1"/>
    <col min="11778" max="11778" width="19" style="161" customWidth="1"/>
    <col min="11779" max="11779" width="20.5" style="161" customWidth="1"/>
    <col min="11780" max="11783" width="19" style="161" customWidth="1"/>
    <col min="11784" max="12032" width="6.875" style="161"/>
    <col min="12033" max="12033" width="22.875" style="161" customWidth="1"/>
    <col min="12034" max="12034" width="19" style="161" customWidth="1"/>
    <col min="12035" max="12035" width="20.5" style="161" customWidth="1"/>
    <col min="12036" max="12039" width="19" style="161" customWidth="1"/>
    <col min="12040" max="12288" width="6.875" style="161"/>
    <col min="12289" max="12289" width="22.875" style="161" customWidth="1"/>
    <col min="12290" max="12290" width="19" style="161" customWidth="1"/>
    <col min="12291" max="12291" width="20.5" style="161" customWidth="1"/>
    <col min="12292" max="12295" width="19" style="161" customWidth="1"/>
    <col min="12296" max="12544" width="6.875" style="161"/>
    <col min="12545" max="12545" width="22.875" style="161" customWidth="1"/>
    <col min="12546" max="12546" width="19" style="161" customWidth="1"/>
    <col min="12547" max="12547" width="20.5" style="161" customWidth="1"/>
    <col min="12548" max="12551" width="19" style="161" customWidth="1"/>
    <col min="12552" max="12800" width="6.875" style="161"/>
    <col min="12801" max="12801" width="22.875" style="161" customWidth="1"/>
    <col min="12802" max="12802" width="19" style="161" customWidth="1"/>
    <col min="12803" max="12803" width="20.5" style="161" customWidth="1"/>
    <col min="12804" max="12807" width="19" style="161" customWidth="1"/>
    <col min="12808" max="13056" width="6.875" style="161"/>
    <col min="13057" max="13057" width="22.875" style="161" customWidth="1"/>
    <col min="13058" max="13058" width="19" style="161" customWidth="1"/>
    <col min="13059" max="13059" width="20.5" style="161" customWidth="1"/>
    <col min="13060" max="13063" width="19" style="161" customWidth="1"/>
    <col min="13064" max="13312" width="6.875" style="161"/>
    <col min="13313" max="13313" width="22.875" style="161" customWidth="1"/>
    <col min="13314" max="13314" width="19" style="161" customWidth="1"/>
    <col min="13315" max="13315" width="20.5" style="161" customWidth="1"/>
    <col min="13316" max="13319" width="19" style="161" customWidth="1"/>
    <col min="13320" max="13568" width="6.875" style="161"/>
    <col min="13569" max="13569" width="22.875" style="161" customWidth="1"/>
    <col min="13570" max="13570" width="19" style="161" customWidth="1"/>
    <col min="13571" max="13571" width="20.5" style="161" customWidth="1"/>
    <col min="13572" max="13575" width="19" style="161" customWidth="1"/>
    <col min="13576" max="13824" width="6.875" style="161"/>
    <col min="13825" max="13825" width="22.875" style="161" customWidth="1"/>
    <col min="13826" max="13826" width="19" style="161" customWidth="1"/>
    <col min="13827" max="13827" width="20.5" style="161" customWidth="1"/>
    <col min="13828" max="13831" width="19" style="161" customWidth="1"/>
    <col min="13832" max="14080" width="6.875" style="161"/>
    <col min="14081" max="14081" width="22.875" style="161" customWidth="1"/>
    <col min="14082" max="14082" width="19" style="161" customWidth="1"/>
    <col min="14083" max="14083" width="20.5" style="161" customWidth="1"/>
    <col min="14084" max="14087" width="19" style="161" customWidth="1"/>
    <col min="14088" max="14336" width="6.875" style="161"/>
    <col min="14337" max="14337" width="22.875" style="161" customWidth="1"/>
    <col min="14338" max="14338" width="19" style="161" customWidth="1"/>
    <col min="14339" max="14339" width="20.5" style="161" customWidth="1"/>
    <col min="14340" max="14343" width="19" style="161" customWidth="1"/>
    <col min="14344" max="14592" width="6.875" style="161"/>
    <col min="14593" max="14593" width="22.875" style="161" customWidth="1"/>
    <col min="14594" max="14594" width="19" style="161" customWidth="1"/>
    <col min="14595" max="14595" width="20.5" style="161" customWidth="1"/>
    <col min="14596" max="14599" width="19" style="161" customWidth="1"/>
    <col min="14600" max="14848" width="6.875" style="161"/>
    <col min="14849" max="14849" width="22.875" style="161" customWidth="1"/>
    <col min="14850" max="14850" width="19" style="161" customWidth="1"/>
    <col min="14851" max="14851" width="20.5" style="161" customWidth="1"/>
    <col min="14852" max="14855" width="19" style="161" customWidth="1"/>
    <col min="14856" max="15104" width="6.875" style="161"/>
    <col min="15105" max="15105" width="22.875" style="161" customWidth="1"/>
    <col min="15106" max="15106" width="19" style="161" customWidth="1"/>
    <col min="15107" max="15107" width="20.5" style="161" customWidth="1"/>
    <col min="15108" max="15111" width="19" style="161" customWidth="1"/>
    <col min="15112" max="15360" width="6.875" style="161"/>
    <col min="15361" max="15361" width="22.875" style="161" customWidth="1"/>
    <col min="15362" max="15362" width="19" style="161" customWidth="1"/>
    <col min="15363" max="15363" width="20.5" style="161" customWidth="1"/>
    <col min="15364" max="15367" width="19" style="161" customWidth="1"/>
    <col min="15368" max="15616" width="6.875" style="161"/>
    <col min="15617" max="15617" width="22.875" style="161" customWidth="1"/>
    <col min="15618" max="15618" width="19" style="161" customWidth="1"/>
    <col min="15619" max="15619" width="20.5" style="161" customWidth="1"/>
    <col min="15620" max="15623" width="19" style="161" customWidth="1"/>
    <col min="15624" max="15872" width="6.875" style="161"/>
    <col min="15873" max="15873" width="22.875" style="161" customWidth="1"/>
    <col min="15874" max="15874" width="19" style="161" customWidth="1"/>
    <col min="15875" max="15875" width="20.5" style="161" customWidth="1"/>
    <col min="15876" max="15879" width="19" style="161" customWidth="1"/>
    <col min="15880" max="16128" width="6.875" style="161"/>
    <col min="16129" max="16129" width="22.875" style="161" customWidth="1"/>
    <col min="16130" max="16130" width="19" style="161" customWidth="1"/>
    <col min="16131" max="16131" width="20.5" style="161" customWidth="1"/>
    <col min="16132" max="16135" width="19" style="161" customWidth="1"/>
    <col min="16136" max="16384" width="6.875" style="161"/>
  </cols>
  <sheetData>
    <row r="1" spans="1:13" s="159" customFormat="1" ht="20.100000000000001" customHeight="1">
      <c r="A1" s="34" t="s">
        <v>311</v>
      </c>
      <c r="B1" s="162"/>
      <c r="C1" s="162"/>
      <c r="D1" s="162"/>
      <c r="E1" s="162"/>
      <c r="F1" s="162"/>
      <c r="G1" s="162"/>
    </row>
    <row r="2" spans="1:13" s="159" customFormat="1" ht="38.25" customHeight="1">
      <c r="A2" s="163" t="s">
        <v>312</v>
      </c>
      <c r="B2" s="164"/>
      <c r="C2" s="164"/>
      <c r="D2" s="164"/>
      <c r="E2" s="164"/>
      <c r="F2" s="164"/>
      <c r="G2" s="164"/>
    </row>
    <row r="3" spans="1:13" s="159" customFormat="1" ht="20.100000000000001" customHeight="1">
      <c r="A3" s="165"/>
      <c r="B3" s="166"/>
      <c r="C3" s="166"/>
      <c r="D3" s="166"/>
      <c r="E3" s="166"/>
      <c r="F3" s="166"/>
      <c r="G3" s="166"/>
    </row>
    <row r="4" spans="1:13" s="159" customFormat="1" ht="20.100000000000001" customHeight="1">
      <c r="A4" s="167"/>
      <c r="B4" s="168"/>
      <c r="C4" s="168"/>
      <c r="D4" s="168"/>
      <c r="E4" s="168"/>
      <c r="F4" s="168"/>
      <c r="G4" s="169" t="s">
        <v>313</v>
      </c>
    </row>
    <row r="5" spans="1:13" s="159" customFormat="1" ht="20.100000000000001" customHeight="1">
      <c r="A5" s="197" t="s">
        <v>314</v>
      </c>
      <c r="B5" s="197"/>
      <c r="C5" s="197" t="s">
        <v>315</v>
      </c>
      <c r="D5" s="197"/>
      <c r="E5" s="197"/>
      <c r="F5" s="197"/>
      <c r="G5" s="197"/>
    </row>
    <row r="6" spans="1:13" s="159" customFormat="1" ht="45" customHeight="1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pans="1:13" s="159" customFormat="1" ht="20.100000000000001" customHeight="1">
      <c r="A7" s="171" t="s">
        <v>322</v>
      </c>
      <c r="B7" s="172">
        <v>1272.19</v>
      </c>
      <c r="C7" s="173" t="s">
        <v>323</v>
      </c>
      <c r="D7" s="157">
        <v>1272.19</v>
      </c>
      <c r="E7" s="157">
        <v>1272.19</v>
      </c>
      <c r="F7" s="173"/>
      <c r="G7" s="173"/>
    </row>
    <row r="8" spans="1:13" s="159" customFormat="1" ht="20.100000000000001" customHeight="1">
      <c r="A8" s="174" t="s">
        <v>324</v>
      </c>
      <c r="B8" s="97">
        <v>1272.19</v>
      </c>
      <c r="C8" s="175" t="s">
        <v>325</v>
      </c>
      <c r="D8" s="135">
        <v>1096.47</v>
      </c>
      <c r="E8" s="135">
        <v>1096.47</v>
      </c>
      <c r="F8" s="176"/>
      <c r="G8" s="176"/>
    </row>
    <row r="9" spans="1:13" s="159" customFormat="1" ht="20.100000000000001" customHeight="1">
      <c r="A9" s="174" t="s">
        <v>326</v>
      </c>
      <c r="B9" s="177"/>
      <c r="C9" s="175" t="s">
        <v>327</v>
      </c>
      <c r="D9" s="97">
        <v>111.19</v>
      </c>
      <c r="E9" s="97">
        <v>111.19</v>
      </c>
      <c r="F9" s="176"/>
      <c r="G9" s="176"/>
    </row>
    <row r="10" spans="1:13" s="159" customFormat="1" ht="20.100000000000001" customHeight="1">
      <c r="A10" s="178" t="s">
        <v>328</v>
      </c>
      <c r="B10" s="179"/>
      <c r="C10" s="175" t="s">
        <v>329</v>
      </c>
      <c r="D10" s="97">
        <v>34.81</v>
      </c>
      <c r="E10" s="97">
        <v>34.81</v>
      </c>
      <c r="F10" s="176"/>
      <c r="G10" s="176"/>
    </row>
    <row r="11" spans="1:13" s="159" customFormat="1" ht="20.100000000000001" customHeight="1">
      <c r="A11" s="180" t="s">
        <v>330</v>
      </c>
      <c r="B11" s="181"/>
      <c r="C11" s="175" t="s">
        <v>331</v>
      </c>
      <c r="D11" s="97">
        <v>29.72</v>
      </c>
      <c r="E11" s="97">
        <v>29.72</v>
      </c>
      <c r="F11" s="176"/>
      <c r="G11" s="176"/>
    </row>
    <row r="12" spans="1:13" s="159" customFormat="1" ht="20.100000000000001" customHeight="1">
      <c r="A12" s="178" t="s">
        <v>324</v>
      </c>
      <c r="B12" s="182"/>
      <c r="C12" s="183"/>
      <c r="D12" s="176"/>
      <c r="E12" s="176"/>
      <c r="F12" s="176"/>
      <c r="G12" s="176"/>
    </row>
    <row r="13" spans="1:13" s="159" customFormat="1" ht="20.100000000000001" customHeight="1">
      <c r="A13" s="178" t="s">
        <v>326</v>
      </c>
      <c r="B13" s="177"/>
      <c r="C13" s="183"/>
      <c r="D13" s="176"/>
      <c r="E13" s="176"/>
      <c r="F13" s="176"/>
      <c r="G13" s="176"/>
    </row>
    <row r="14" spans="1:13" s="159" customFormat="1" ht="20.100000000000001" customHeight="1">
      <c r="A14" s="174" t="s">
        <v>328</v>
      </c>
      <c r="B14" s="179"/>
      <c r="C14" s="183"/>
      <c r="D14" s="176"/>
      <c r="E14" s="176"/>
      <c r="F14" s="176"/>
      <c r="G14" s="176"/>
      <c r="M14" s="189"/>
    </row>
    <row r="15" spans="1:13" s="159" customFormat="1" ht="20.100000000000001" customHeight="1">
      <c r="A15" s="180"/>
      <c r="B15" s="184"/>
      <c r="C15" s="185"/>
      <c r="D15" s="185"/>
      <c r="E15" s="185"/>
      <c r="F15" s="185"/>
      <c r="G15" s="185"/>
    </row>
    <row r="16" spans="1:13" s="159" customFormat="1" ht="20.100000000000001" customHeight="1">
      <c r="A16" s="180"/>
      <c r="B16" s="184"/>
      <c r="C16" s="184" t="s">
        <v>332</v>
      </c>
      <c r="D16" s="186">
        <f>E16+F16+G16</f>
        <v>0</v>
      </c>
      <c r="E16" s="184">
        <f>B8+B12-E7</f>
        <v>0</v>
      </c>
      <c r="F16" s="184">
        <f>B9+B13-F7</f>
        <v>0</v>
      </c>
      <c r="G16" s="184">
        <f>B10+B14-G7</f>
        <v>0</v>
      </c>
    </row>
    <row r="17" spans="1:7" s="159" customFormat="1" ht="20.100000000000001" customHeight="1">
      <c r="A17" s="180"/>
      <c r="B17" s="184"/>
      <c r="C17" s="184"/>
      <c r="D17" s="184"/>
      <c r="E17" s="184"/>
      <c r="F17" s="184"/>
      <c r="G17" s="187"/>
    </row>
    <row r="18" spans="1:7" s="159" customFormat="1" ht="20.100000000000001" customHeight="1">
      <c r="A18" s="180" t="s">
        <v>333</v>
      </c>
      <c r="B18" s="187">
        <f>B7+B11</f>
        <v>1272.19</v>
      </c>
      <c r="C18" s="187" t="s">
        <v>334</v>
      </c>
      <c r="D18" s="184">
        <f>SUM(D7+D16)</f>
        <v>1272.19</v>
      </c>
      <c r="E18" s="184">
        <f>SUM(E7+E16)</f>
        <v>1272.19</v>
      </c>
      <c r="F18" s="184">
        <f>SUM(F7+F16)</f>
        <v>0</v>
      </c>
      <c r="G18" s="184">
        <f>SUM(G7+G16)</f>
        <v>0</v>
      </c>
    </row>
    <row r="19" spans="1:7" ht="20.100000000000001" customHeight="1">
      <c r="A19" s="188"/>
      <c r="B19" s="188"/>
      <c r="C19" s="188"/>
      <c r="D19" s="188"/>
      <c r="E19" s="188"/>
      <c r="F19" s="188"/>
    </row>
  </sheetData>
  <mergeCells count="2">
    <mergeCell ref="A5:B5"/>
    <mergeCell ref="C5:G5"/>
  </mergeCells>
  <phoneticPr fontId="5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GridLines="0" showZeros="0" workbookViewId="0">
      <selection activeCell="D18" sqref="D18"/>
    </sheetView>
  </sheetViews>
  <sheetFormatPr defaultColWidth="6.875" defaultRowHeight="12.75" customHeight="1"/>
  <cols>
    <col min="1" max="1" width="23.625" style="41" customWidth="1"/>
    <col min="2" max="2" width="44.625" style="41" customWidth="1"/>
    <col min="3" max="5" width="15.375" style="42" customWidth="1"/>
    <col min="6" max="253" width="6.875" style="41"/>
    <col min="254" max="254" width="23.625" style="41" customWidth="1"/>
    <col min="255" max="255" width="44.625" style="41" customWidth="1"/>
    <col min="256" max="256" width="16.5" style="41" customWidth="1"/>
    <col min="257" max="259" width="13.625" style="41" customWidth="1"/>
    <col min="260" max="509" width="6.875" style="41"/>
    <col min="510" max="510" width="23.625" style="41" customWidth="1"/>
    <col min="511" max="511" width="44.625" style="41" customWidth="1"/>
    <col min="512" max="512" width="16.5" style="41" customWidth="1"/>
    <col min="513" max="515" width="13.625" style="41" customWidth="1"/>
    <col min="516" max="765" width="6.875" style="41"/>
    <col min="766" max="766" width="23.625" style="41" customWidth="1"/>
    <col min="767" max="767" width="44.625" style="41" customWidth="1"/>
    <col min="768" max="768" width="16.5" style="41" customWidth="1"/>
    <col min="769" max="771" width="13.625" style="41" customWidth="1"/>
    <col min="772" max="1021" width="6.875" style="41"/>
    <col min="1022" max="1022" width="23.625" style="41" customWidth="1"/>
    <col min="1023" max="1023" width="44.625" style="41" customWidth="1"/>
    <col min="1024" max="1024" width="16.5" style="41" customWidth="1"/>
    <col min="1025" max="1027" width="13.625" style="41" customWidth="1"/>
    <col min="1028" max="1277" width="6.875" style="41"/>
    <col min="1278" max="1278" width="23.625" style="41" customWidth="1"/>
    <col min="1279" max="1279" width="44.625" style="41" customWidth="1"/>
    <col min="1280" max="1280" width="16.5" style="41" customWidth="1"/>
    <col min="1281" max="1283" width="13.625" style="41" customWidth="1"/>
    <col min="1284" max="1533" width="6.875" style="41"/>
    <col min="1534" max="1534" width="23.625" style="41" customWidth="1"/>
    <col min="1535" max="1535" width="44.625" style="41" customWidth="1"/>
    <col min="1536" max="1536" width="16.5" style="41" customWidth="1"/>
    <col min="1537" max="1539" width="13.625" style="41" customWidth="1"/>
    <col min="1540" max="1789" width="6.875" style="41"/>
    <col min="1790" max="1790" width="23.625" style="41" customWidth="1"/>
    <col min="1791" max="1791" width="44.625" style="41" customWidth="1"/>
    <col min="1792" max="1792" width="16.5" style="41" customWidth="1"/>
    <col min="1793" max="1795" width="13.625" style="41" customWidth="1"/>
    <col min="1796" max="2045" width="6.875" style="41"/>
    <col min="2046" max="2046" width="23.625" style="41" customWidth="1"/>
    <col min="2047" max="2047" width="44.625" style="41" customWidth="1"/>
    <col min="2048" max="2048" width="16.5" style="41" customWidth="1"/>
    <col min="2049" max="2051" width="13.625" style="41" customWidth="1"/>
    <col min="2052" max="2301" width="6.875" style="41"/>
    <col min="2302" max="2302" width="23.625" style="41" customWidth="1"/>
    <col min="2303" max="2303" width="44.625" style="41" customWidth="1"/>
    <col min="2304" max="2304" width="16.5" style="41" customWidth="1"/>
    <col min="2305" max="2307" width="13.625" style="41" customWidth="1"/>
    <col min="2308" max="2557" width="6.875" style="41"/>
    <col min="2558" max="2558" width="23.625" style="41" customWidth="1"/>
    <col min="2559" max="2559" width="44.625" style="41" customWidth="1"/>
    <col min="2560" max="2560" width="16.5" style="41" customWidth="1"/>
    <col min="2561" max="2563" width="13.625" style="41" customWidth="1"/>
    <col min="2564" max="2813" width="6.875" style="41"/>
    <col min="2814" max="2814" width="23.625" style="41" customWidth="1"/>
    <col min="2815" max="2815" width="44.625" style="41" customWidth="1"/>
    <col min="2816" max="2816" width="16.5" style="41" customWidth="1"/>
    <col min="2817" max="2819" width="13.625" style="41" customWidth="1"/>
    <col min="2820" max="3069" width="6.875" style="41"/>
    <col min="3070" max="3070" width="23.625" style="41" customWidth="1"/>
    <col min="3071" max="3071" width="44.625" style="41" customWidth="1"/>
    <col min="3072" max="3072" width="16.5" style="41" customWidth="1"/>
    <col min="3073" max="3075" width="13.625" style="41" customWidth="1"/>
    <col min="3076" max="3325" width="6.875" style="41"/>
    <col min="3326" max="3326" width="23.625" style="41" customWidth="1"/>
    <col min="3327" max="3327" width="44.625" style="41" customWidth="1"/>
    <col min="3328" max="3328" width="16.5" style="41" customWidth="1"/>
    <col min="3329" max="3331" width="13.625" style="41" customWidth="1"/>
    <col min="3332" max="3581" width="6.875" style="41"/>
    <col min="3582" max="3582" width="23.625" style="41" customWidth="1"/>
    <col min="3583" max="3583" width="44.625" style="41" customWidth="1"/>
    <col min="3584" max="3584" width="16.5" style="41" customWidth="1"/>
    <col min="3585" max="3587" width="13.625" style="41" customWidth="1"/>
    <col min="3588" max="3837" width="6.875" style="41"/>
    <col min="3838" max="3838" width="23.625" style="41" customWidth="1"/>
    <col min="3839" max="3839" width="44.625" style="41" customWidth="1"/>
    <col min="3840" max="3840" width="16.5" style="41" customWidth="1"/>
    <col min="3841" max="3843" width="13.625" style="41" customWidth="1"/>
    <col min="3844" max="4093" width="6.875" style="41"/>
    <col min="4094" max="4094" width="23.625" style="41" customWidth="1"/>
    <col min="4095" max="4095" width="44.625" style="41" customWidth="1"/>
    <col min="4096" max="4096" width="16.5" style="41" customWidth="1"/>
    <col min="4097" max="4099" width="13.625" style="41" customWidth="1"/>
    <col min="4100" max="4349" width="6.875" style="41"/>
    <col min="4350" max="4350" width="23.625" style="41" customWidth="1"/>
    <col min="4351" max="4351" width="44.625" style="41" customWidth="1"/>
    <col min="4352" max="4352" width="16.5" style="41" customWidth="1"/>
    <col min="4353" max="4355" width="13.625" style="41" customWidth="1"/>
    <col min="4356" max="4605" width="6.875" style="41"/>
    <col min="4606" max="4606" width="23.625" style="41" customWidth="1"/>
    <col min="4607" max="4607" width="44.625" style="41" customWidth="1"/>
    <col min="4608" max="4608" width="16.5" style="41" customWidth="1"/>
    <col min="4609" max="4611" width="13.625" style="41" customWidth="1"/>
    <col min="4612" max="4861" width="6.875" style="41"/>
    <col min="4862" max="4862" width="23.625" style="41" customWidth="1"/>
    <col min="4863" max="4863" width="44.625" style="41" customWidth="1"/>
    <col min="4864" max="4864" width="16.5" style="41" customWidth="1"/>
    <col min="4865" max="4867" width="13.625" style="41" customWidth="1"/>
    <col min="4868" max="5117" width="6.875" style="41"/>
    <col min="5118" max="5118" width="23.625" style="41" customWidth="1"/>
    <col min="5119" max="5119" width="44.625" style="41" customWidth="1"/>
    <col min="5120" max="5120" width="16.5" style="41" customWidth="1"/>
    <col min="5121" max="5123" width="13.625" style="41" customWidth="1"/>
    <col min="5124" max="5373" width="6.875" style="41"/>
    <col min="5374" max="5374" width="23.625" style="41" customWidth="1"/>
    <col min="5375" max="5375" width="44.625" style="41" customWidth="1"/>
    <col min="5376" max="5376" width="16.5" style="41" customWidth="1"/>
    <col min="5377" max="5379" width="13.625" style="41" customWidth="1"/>
    <col min="5380" max="5629" width="6.875" style="41"/>
    <col min="5630" max="5630" width="23.625" style="41" customWidth="1"/>
    <col min="5631" max="5631" width="44.625" style="41" customWidth="1"/>
    <col min="5632" max="5632" width="16.5" style="41" customWidth="1"/>
    <col min="5633" max="5635" width="13.625" style="41" customWidth="1"/>
    <col min="5636" max="5885" width="6.875" style="41"/>
    <col min="5886" max="5886" width="23.625" style="41" customWidth="1"/>
    <col min="5887" max="5887" width="44.625" style="41" customWidth="1"/>
    <col min="5888" max="5888" width="16.5" style="41" customWidth="1"/>
    <col min="5889" max="5891" width="13.625" style="41" customWidth="1"/>
    <col min="5892" max="6141" width="6.875" style="41"/>
    <col min="6142" max="6142" width="23.625" style="41" customWidth="1"/>
    <col min="6143" max="6143" width="44.625" style="41" customWidth="1"/>
    <col min="6144" max="6144" width="16.5" style="41" customWidth="1"/>
    <col min="6145" max="6147" width="13.625" style="41" customWidth="1"/>
    <col min="6148" max="6397" width="6.875" style="41"/>
    <col min="6398" max="6398" width="23.625" style="41" customWidth="1"/>
    <col min="6399" max="6399" width="44.625" style="41" customWidth="1"/>
    <col min="6400" max="6400" width="16.5" style="41" customWidth="1"/>
    <col min="6401" max="6403" width="13.625" style="41" customWidth="1"/>
    <col min="6404" max="6653" width="6.875" style="41"/>
    <col min="6654" max="6654" width="23.625" style="41" customWidth="1"/>
    <col min="6655" max="6655" width="44.625" style="41" customWidth="1"/>
    <col min="6656" max="6656" width="16.5" style="41" customWidth="1"/>
    <col min="6657" max="6659" width="13.625" style="41" customWidth="1"/>
    <col min="6660" max="6909" width="6.875" style="41"/>
    <col min="6910" max="6910" width="23.625" style="41" customWidth="1"/>
    <col min="6911" max="6911" width="44.625" style="41" customWidth="1"/>
    <col min="6912" max="6912" width="16.5" style="41" customWidth="1"/>
    <col min="6913" max="6915" width="13.625" style="41" customWidth="1"/>
    <col min="6916" max="7165" width="6.875" style="41"/>
    <col min="7166" max="7166" width="23.625" style="41" customWidth="1"/>
    <col min="7167" max="7167" width="44.625" style="41" customWidth="1"/>
    <col min="7168" max="7168" width="16.5" style="41" customWidth="1"/>
    <col min="7169" max="7171" width="13.625" style="41" customWidth="1"/>
    <col min="7172" max="7421" width="6.875" style="41"/>
    <col min="7422" max="7422" width="23.625" style="41" customWidth="1"/>
    <col min="7423" max="7423" width="44.625" style="41" customWidth="1"/>
    <col min="7424" max="7424" width="16.5" style="41" customWidth="1"/>
    <col min="7425" max="7427" width="13.625" style="41" customWidth="1"/>
    <col min="7428" max="7677" width="6.875" style="41"/>
    <col min="7678" max="7678" width="23.625" style="41" customWidth="1"/>
    <col min="7679" max="7679" width="44.625" style="41" customWidth="1"/>
    <col min="7680" max="7680" width="16.5" style="41" customWidth="1"/>
    <col min="7681" max="7683" width="13.625" style="41" customWidth="1"/>
    <col min="7684" max="7933" width="6.875" style="41"/>
    <col min="7934" max="7934" width="23.625" style="41" customWidth="1"/>
    <col min="7935" max="7935" width="44.625" style="41" customWidth="1"/>
    <col min="7936" max="7936" width="16.5" style="41" customWidth="1"/>
    <col min="7937" max="7939" width="13.625" style="41" customWidth="1"/>
    <col min="7940" max="8189" width="6.875" style="41"/>
    <col min="8190" max="8190" width="23.625" style="41" customWidth="1"/>
    <col min="8191" max="8191" width="44.625" style="41" customWidth="1"/>
    <col min="8192" max="8192" width="16.5" style="41" customWidth="1"/>
    <col min="8193" max="8195" width="13.625" style="41" customWidth="1"/>
    <col min="8196" max="8445" width="6.875" style="41"/>
    <col min="8446" max="8446" width="23.625" style="41" customWidth="1"/>
    <col min="8447" max="8447" width="44.625" style="41" customWidth="1"/>
    <col min="8448" max="8448" width="16.5" style="41" customWidth="1"/>
    <col min="8449" max="8451" width="13.625" style="41" customWidth="1"/>
    <col min="8452" max="8701" width="6.875" style="41"/>
    <col min="8702" max="8702" width="23.625" style="41" customWidth="1"/>
    <col min="8703" max="8703" width="44.625" style="41" customWidth="1"/>
    <col min="8704" max="8704" width="16.5" style="41" customWidth="1"/>
    <col min="8705" max="8707" width="13.625" style="41" customWidth="1"/>
    <col min="8708" max="8957" width="6.875" style="41"/>
    <col min="8958" max="8958" width="23.625" style="41" customWidth="1"/>
    <col min="8959" max="8959" width="44.625" style="41" customWidth="1"/>
    <col min="8960" max="8960" width="16.5" style="41" customWidth="1"/>
    <col min="8961" max="8963" width="13.625" style="41" customWidth="1"/>
    <col min="8964" max="9213" width="6.875" style="41"/>
    <col min="9214" max="9214" width="23.625" style="41" customWidth="1"/>
    <col min="9215" max="9215" width="44.625" style="41" customWidth="1"/>
    <col min="9216" max="9216" width="16.5" style="41" customWidth="1"/>
    <col min="9217" max="9219" width="13.625" style="41" customWidth="1"/>
    <col min="9220" max="9469" width="6.875" style="41"/>
    <col min="9470" max="9470" width="23.625" style="41" customWidth="1"/>
    <col min="9471" max="9471" width="44.625" style="41" customWidth="1"/>
    <col min="9472" max="9472" width="16.5" style="41" customWidth="1"/>
    <col min="9473" max="9475" width="13.625" style="41" customWidth="1"/>
    <col min="9476" max="9725" width="6.875" style="41"/>
    <col min="9726" max="9726" width="23.625" style="41" customWidth="1"/>
    <col min="9727" max="9727" width="44.625" style="41" customWidth="1"/>
    <col min="9728" max="9728" width="16.5" style="41" customWidth="1"/>
    <col min="9729" max="9731" width="13.625" style="41" customWidth="1"/>
    <col min="9732" max="9981" width="6.875" style="41"/>
    <col min="9982" max="9982" width="23.625" style="41" customWidth="1"/>
    <col min="9983" max="9983" width="44.625" style="41" customWidth="1"/>
    <col min="9984" max="9984" width="16.5" style="41" customWidth="1"/>
    <col min="9985" max="9987" width="13.625" style="41" customWidth="1"/>
    <col min="9988" max="10237" width="6.875" style="41"/>
    <col min="10238" max="10238" width="23.625" style="41" customWidth="1"/>
    <col min="10239" max="10239" width="44.625" style="41" customWidth="1"/>
    <col min="10240" max="10240" width="16.5" style="41" customWidth="1"/>
    <col min="10241" max="10243" width="13.625" style="41" customWidth="1"/>
    <col min="10244" max="10493" width="6.875" style="41"/>
    <col min="10494" max="10494" width="23.625" style="41" customWidth="1"/>
    <col min="10495" max="10495" width="44.625" style="41" customWidth="1"/>
    <col min="10496" max="10496" width="16.5" style="41" customWidth="1"/>
    <col min="10497" max="10499" width="13.625" style="41" customWidth="1"/>
    <col min="10500" max="10749" width="6.875" style="41"/>
    <col min="10750" max="10750" width="23.625" style="41" customWidth="1"/>
    <col min="10751" max="10751" width="44.625" style="41" customWidth="1"/>
    <col min="10752" max="10752" width="16.5" style="41" customWidth="1"/>
    <col min="10753" max="10755" width="13.625" style="41" customWidth="1"/>
    <col min="10756" max="11005" width="6.875" style="41"/>
    <col min="11006" max="11006" width="23.625" style="41" customWidth="1"/>
    <col min="11007" max="11007" width="44.625" style="41" customWidth="1"/>
    <col min="11008" max="11008" width="16.5" style="41" customWidth="1"/>
    <col min="11009" max="11011" width="13.625" style="41" customWidth="1"/>
    <col min="11012" max="11261" width="6.875" style="41"/>
    <col min="11262" max="11262" width="23.625" style="41" customWidth="1"/>
    <col min="11263" max="11263" width="44.625" style="41" customWidth="1"/>
    <col min="11264" max="11264" width="16.5" style="41" customWidth="1"/>
    <col min="11265" max="11267" width="13.625" style="41" customWidth="1"/>
    <col min="11268" max="11517" width="6.875" style="41"/>
    <col min="11518" max="11518" width="23.625" style="41" customWidth="1"/>
    <col min="11519" max="11519" width="44.625" style="41" customWidth="1"/>
    <col min="11520" max="11520" width="16.5" style="41" customWidth="1"/>
    <col min="11521" max="11523" width="13.625" style="41" customWidth="1"/>
    <col min="11524" max="11773" width="6.875" style="41"/>
    <col min="11774" max="11774" width="23.625" style="41" customWidth="1"/>
    <col min="11775" max="11775" width="44.625" style="41" customWidth="1"/>
    <col min="11776" max="11776" width="16.5" style="41" customWidth="1"/>
    <col min="11777" max="11779" width="13.625" style="41" customWidth="1"/>
    <col min="11780" max="12029" width="6.875" style="41"/>
    <col min="12030" max="12030" width="23.625" style="41" customWidth="1"/>
    <col min="12031" max="12031" width="44.625" style="41" customWidth="1"/>
    <col min="12032" max="12032" width="16.5" style="41" customWidth="1"/>
    <col min="12033" max="12035" width="13.625" style="41" customWidth="1"/>
    <col min="12036" max="12285" width="6.875" style="41"/>
    <col min="12286" max="12286" width="23.625" style="41" customWidth="1"/>
    <col min="12287" max="12287" width="44.625" style="41" customWidth="1"/>
    <col min="12288" max="12288" width="16.5" style="41" customWidth="1"/>
    <col min="12289" max="12291" width="13.625" style="41" customWidth="1"/>
    <col min="12292" max="12541" width="6.875" style="41"/>
    <col min="12542" max="12542" width="23.625" style="41" customWidth="1"/>
    <col min="12543" max="12543" width="44.625" style="41" customWidth="1"/>
    <col min="12544" max="12544" width="16.5" style="41" customWidth="1"/>
    <col min="12545" max="12547" width="13.625" style="41" customWidth="1"/>
    <col min="12548" max="12797" width="6.875" style="41"/>
    <col min="12798" max="12798" width="23.625" style="41" customWidth="1"/>
    <col min="12799" max="12799" width="44.625" style="41" customWidth="1"/>
    <col min="12800" max="12800" width="16.5" style="41" customWidth="1"/>
    <col min="12801" max="12803" width="13.625" style="41" customWidth="1"/>
    <col min="12804" max="13053" width="6.875" style="41"/>
    <col min="13054" max="13054" width="23.625" style="41" customWidth="1"/>
    <col min="13055" max="13055" width="44.625" style="41" customWidth="1"/>
    <col min="13056" max="13056" width="16.5" style="41" customWidth="1"/>
    <col min="13057" max="13059" width="13.625" style="41" customWidth="1"/>
    <col min="13060" max="13309" width="6.875" style="41"/>
    <col min="13310" max="13310" width="23.625" style="41" customWidth="1"/>
    <col min="13311" max="13311" width="44.625" style="41" customWidth="1"/>
    <col min="13312" max="13312" width="16.5" style="41" customWidth="1"/>
    <col min="13313" max="13315" width="13.625" style="41" customWidth="1"/>
    <col min="13316" max="13565" width="6.875" style="41"/>
    <col min="13566" max="13566" width="23.625" style="41" customWidth="1"/>
    <col min="13567" max="13567" width="44.625" style="41" customWidth="1"/>
    <col min="13568" max="13568" width="16.5" style="41" customWidth="1"/>
    <col min="13569" max="13571" width="13.625" style="41" customWidth="1"/>
    <col min="13572" max="13821" width="6.875" style="41"/>
    <col min="13822" max="13822" width="23.625" style="41" customWidth="1"/>
    <col min="13823" max="13823" width="44.625" style="41" customWidth="1"/>
    <col min="13824" max="13824" width="16.5" style="41" customWidth="1"/>
    <col min="13825" max="13827" width="13.625" style="41" customWidth="1"/>
    <col min="13828" max="14077" width="6.875" style="41"/>
    <col min="14078" max="14078" width="23.625" style="41" customWidth="1"/>
    <col min="14079" max="14079" width="44.625" style="41" customWidth="1"/>
    <col min="14080" max="14080" width="16.5" style="41" customWidth="1"/>
    <col min="14081" max="14083" width="13.625" style="41" customWidth="1"/>
    <col min="14084" max="14333" width="6.875" style="41"/>
    <col min="14334" max="14334" width="23.625" style="41" customWidth="1"/>
    <col min="14335" max="14335" width="44.625" style="41" customWidth="1"/>
    <col min="14336" max="14336" width="16.5" style="41" customWidth="1"/>
    <col min="14337" max="14339" width="13.625" style="41" customWidth="1"/>
    <col min="14340" max="14589" width="6.875" style="41"/>
    <col min="14590" max="14590" width="23.625" style="41" customWidth="1"/>
    <col min="14591" max="14591" width="44.625" style="41" customWidth="1"/>
    <col min="14592" max="14592" width="16.5" style="41" customWidth="1"/>
    <col min="14593" max="14595" width="13.625" style="41" customWidth="1"/>
    <col min="14596" max="14845" width="6.875" style="41"/>
    <col min="14846" max="14846" width="23.625" style="41" customWidth="1"/>
    <col min="14847" max="14847" width="44.625" style="41" customWidth="1"/>
    <col min="14848" max="14848" width="16.5" style="41" customWidth="1"/>
    <col min="14849" max="14851" width="13.625" style="41" customWidth="1"/>
    <col min="14852" max="15101" width="6.875" style="41"/>
    <col min="15102" max="15102" width="23.625" style="41" customWidth="1"/>
    <col min="15103" max="15103" width="44.625" style="41" customWidth="1"/>
    <col min="15104" max="15104" width="16.5" style="41" customWidth="1"/>
    <col min="15105" max="15107" width="13.625" style="41" customWidth="1"/>
    <col min="15108" max="15357" width="6.875" style="41"/>
    <col min="15358" max="15358" width="23.625" style="41" customWidth="1"/>
    <col min="15359" max="15359" width="44.625" style="41" customWidth="1"/>
    <col min="15360" max="15360" width="16.5" style="41" customWidth="1"/>
    <col min="15361" max="15363" width="13.625" style="41" customWidth="1"/>
    <col min="15364" max="15613" width="6.875" style="41"/>
    <col min="15614" max="15614" width="23.625" style="41" customWidth="1"/>
    <col min="15615" max="15615" width="44.625" style="41" customWidth="1"/>
    <col min="15616" max="15616" width="16.5" style="41" customWidth="1"/>
    <col min="15617" max="15619" width="13.625" style="41" customWidth="1"/>
    <col min="15620" max="15869" width="6.875" style="41"/>
    <col min="15870" max="15870" width="23.625" style="41" customWidth="1"/>
    <col min="15871" max="15871" width="44.625" style="41" customWidth="1"/>
    <col min="15872" max="15872" width="16.5" style="41" customWidth="1"/>
    <col min="15873" max="15875" width="13.625" style="41" customWidth="1"/>
    <col min="15876" max="16125" width="6.875" style="41"/>
    <col min="16126" max="16126" width="23.625" style="41" customWidth="1"/>
    <col min="16127" max="16127" width="44.625" style="41" customWidth="1"/>
    <col min="16128" max="16128" width="16.5" style="41" customWidth="1"/>
    <col min="16129" max="16131" width="13.625" style="41" customWidth="1"/>
    <col min="16132" max="16384" width="6.875" style="41"/>
  </cols>
  <sheetData>
    <row r="1" spans="1:5" ht="20.100000000000001" customHeight="1">
      <c r="A1" s="44" t="s">
        <v>335</v>
      </c>
    </row>
    <row r="2" spans="1:5" ht="36" customHeight="1">
      <c r="A2" s="198" t="s">
        <v>336</v>
      </c>
      <c r="B2" s="198"/>
      <c r="C2" s="198"/>
      <c r="D2" s="198"/>
      <c r="E2" s="198"/>
    </row>
    <row r="3" spans="1:5" ht="20.100000000000001" customHeight="1">
      <c r="A3" s="130"/>
      <c r="B3" s="119"/>
      <c r="C3" s="155"/>
      <c r="D3" s="155"/>
      <c r="E3" s="155"/>
    </row>
    <row r="4" spans="1:5" ht="20.100000000000001" customHeight="1">
      <c r="A4" s="51"/>
      <c r="B4" s="50"/>
      <c r="C4" s="52"/>
      <c r="D4" s="52"/>
      <c r="E4" s="156" t="s">
        <v>313</v>
      </c>
    </row>
    <row r="5" spans="1:5" ht="20.100000000000001" customHeight="1">
      <c r="A5" s="199" t="s">
        <v>337</v>
      </c>
      <c r="B5" s="199"/>
      <c r="C5" s="199" t="s">
        <v>338</v>
      </c>
      <c r="D5" s="199"/>
      <c r="E5" s="199"/>
    </row>
    <row r="6" spans="1:5" ht="20.100000000000001" customHeight="1">
      <c r="A6" s="94" t="s">
        <v>339</v>
      </c>
      <c r="B6" s="94" t="s">
        <v>340</v>
      </c>
      <c r="C6" s="94" t="s">
        <v>341</v>
      </c>
      <c r="D6" s="94" t="s">
        <v>342</v>
      </c>
      <c r="E6" s="94" t="s">
        <v>343</v>
      </c>
    </row>
    <row r="7" spans="1:5" s="154" customFormat="1" ht="25.7" customHeight="1">
      <c r="A7" s="200" t="s">
        <v>318</v>
      </c>
      <c r="B7" s="200"/>
      <c r="C7" s="157">
        <v>1272.19</v>
      </c>
      <c r="D7" s="157">
        <v>781.19</v>
      </c>
      <c r="E7" s="157">
        <v>491</v>
      </c>
    </row>
    <row r="8" spans="1:5" s="154" customFormat="1" ht="19.5" customHeight="1">
      <c r="A8" s="141" t="s">
        <v>344</v>
      </c>
      <c r="B8" s="158" t="s">
        <v>325</v>
      </c>
      <c r="C8" s="135">
        <v>1096.47</v>
      </c>
      <c r="D8" s="135">
        <v>605.47</v>
      </c>
      <c r="E8" s="135">
        <v>491</v>
      </c>
    </row>
    <row r="9" spans="1:5" s="154" customFormat="1" ht="17.25" customHeight="1">
      <c r="A9" s="141" t="s">
        <v>345</v>
      </c>
      <c r="B9" s="158" t="s">
        <v>346</v>
      </c>
      <c r="C9" s="135">
        <v>1096.47</v>
      </c>
      <c r="D9" s="135">
        <v>605.47</v>
      </c>
      <c r="E9" s="135">
        <v>491</v>
      </c>
    </row>
    <row r="10" spans="1:5" s="154" customFormat="1" ht="15" customHeight="1">
      <c r="A10" s="141" t="s">
        <v>347</v>
      </c>
      <c r="B10" s="158" t="s">
        <v>348</v>
      </c>
      <c r="C10" s="135">
        <v>574.80999999999995</v>
      </c>
      <c r="D10" s="135">
        <v>574.80999999999995</v>
      </c>
      <c r="E10" s="135"/>
    </row>
    <row r="11" spans="1:5" s="154" customFormat="1" ht="16.5" customHeight="1">
      <c r="A11" s="141" t="s">
        <v>349</v>
      </c>
      <c r="B11" s="158" t="s">
        <v>350</v>
      </c>
      <c r="C11" s="135">
        <v>170</v>
      </c>
      <c r="D11" s="135"/>
      <c r="E11" s="135">
        <v>170</v>
      </c>
    </row>
    <row r="12" spans="1:5" s="154" customFormat="1" ht="16.5" customHeight="1">
      <c r="A12" s="141" t="s">
        <v>351</v>
      </c>
      <c r="B12" s="158" t="s">
        <v>352</v>
      </c>
      <c r="C12" s="135">
        <v>38</v>
      </c>
      <c r="D12" s="135"/>
      <c r="E12" s="135">
        <v>38</v>
      </c>
    </row>
    <row r="13" spans="1:5" s="154" customFormat="1" ht="16.5" customHeight="1">
      <c r="A13" s="141" t="s">
        <v>353</v>
      </c>
      <c r="B13" s="158" t="s">
        <v>354</v>
      </c>
      <c r="C13" s="135">
        <v>90</v>
      </c>
      <c r="D13" s="135"/>
      <c r="E13" s="135">
        <v>90</v>
      </c>
    </row>
    <row r="14" spans="1:5" s="154" customFormat="1" ht="16.5" customHeight="1">
      <c r="A14" s="141" t="s">
        <v>355</v>
      </c>
      <c r="B14" s="158" t="s">
        <v>356</v>
      </c>
      <c r="C14" s="135">
        <v>18</v>
      </c>
      <c r="D14" s="135"/>
      <c r="E14" s="135">
        <v>18</v>
      </c>
    </row>
    <row r="15" spans="1:5" s="154" customFormat="1" ht="16.5" customHeight="1">
      <c r="A15" s="141" t="s">
        <v>357</v>
      </c>
      <c r="B15" s="158" t="s">
        <v>358</v>
      </c>
      <c r="C15" s="135">
        <v>117</v>
      </c>
      <c r="D15" s="135"/>
      <c r="E15" s="135">
        <v>117</v>
      </c>
    </row>
    <row r="16" spans="1:5" s="154" customFormat="1" ht="16.5" customHeight="1">
      <c r="A16" s="141" t="s">
        <v>359</v>
      </c>
      <c r="B16" s="158" t="s">
        <v>360</v>
      </c>
      <c r="C16" s="135">
        <v>58</v>
      </c>
      <c r="D16" s="135"/>
      <c r="E16" s="135">
        <v>58</v>
      </c>
    </row>
    <row r="17" spans="1:5" s="154" customFormat="1" ht="16.5" customHeight="1">
      <c r="A17" s="141" t="s">
        <v>361</v>
      </c>
      <c r="B17" s="158" t="s">
        <v>362</v>
      </c>
      <c r="C17" s="135">
        <v>30.66</v>
      </c>
      <c r="D17" s="135">
        <v>30.66</v>
      </c>
      <c r="E17" s="135"/>
    </row>
    <row r="18" spans="1:5" s="154" customFormat="1" ht="16.5" customHeight="1">
      <c r="A18" s="141" t="s">
        <v>363</v>
      </c>
      <c r="B18" s="158" t="s">
        <v>327</v>
      </c>
      <c r="C18" s="135">
        <v>111.19</v>
      </c>
      <c r="D18" s="135">
        <v>111.19</v>
      </c>
      <c r="E18" s="135"/>
    </row>
    <row r="19" spans="1:5" s="154" customFormat="1" ht="17.25" customHeight="1">
      <c r="A19" s="141" t="s">
        <v>364</v>
      </c>
      <c r="B19" s="158" t="s">
        <v>365</v>
      </c>
      <c r="C19" s="135">
        <v>111.19</v>
      </c>
      <c r="D19" s="135">
        <v>111.19</v>
      </c>
      <c r="E19" s="135"/>
    </row>
    <row r="20" spans="1:5" s="154" customFormat="1" ht="15" customHeight="1">
      <c r="A20" s="141" t="s">
        <v>366</v>
      </c>
      <c r="B20" s="158" t="s">
        <v>367</v>
      </c>
      <c r="C20" s="135">
        <v>51.75</v>
      </c>
      <c r="D20" s="135">
        <v>51.75</v>
      </c>
      <c r="E20" s="135"/>
    </row>
    <row r="21" spans="1:5" s="154" customFormat="1" ht="16.5" customHeight="1">
      <c r="A21" s="141" t="s">
        <v>368</v>
      </c>
      <c r="B21" s="158" t="s">
        <v>369</v>
      </c>
      <c r="C21" s="135">
        <v>39.630000000000003</v>
      </c>
      <c r="D21" s="135">
        <v>39.630000000000003</v>
      </c>
      <c r="E21" s="135"/>
    </row>
    <row r="22" spans="1:5" s="154" customFormat="1" ht="16.5" customHeight="1">
      <c r="A22" s="141" t="s">
        <v>370</v>
      </c>
      <c r="B22" s="158" t="s">
        <v>371</v>
      </c>
      <c r="C22" s="135">
        <v>19.809999999999999</v>
      </c>
      <c r="D22" s="135">
        <v>19.809999999999999</v>
      </c>
      <c r="E22" s="135"/>
    </row>
    <row r="23" spans="1:5" s="154" customFormat="1" ht="16.5" customHeight="1">
      <c r="A23" s="141" t="s">
        <v>372</v>
      </c>
      <c r="B23" s="158" t="s">
        <v>329</v>
      </c>
      <c r="C23" s="135">
        <v>34.81</v>
      </c>
      <c r="D23" s="135">
        <v>34.81</v>
      </c>
      <c r="E23" s="135"/>
    </row>
    <row r="24" spans="1:5" s="154" customFormat="1" ht="17.25" customHeight="1">
      <c r="A24" s="141" t="s">
        <v>373</v>
      </c>
      <c r="B24" s="158" t="s">
        <v>374</v>
      </c>
      <c r="C24" s="135">
        <v>34.07</v>
      </c>
      <c r="D24" s="135">
        <v>34.07</v>
      </c>
      <c r="E24" s="135"/>
    </row>
    <row r="25" spans="1:5" s="154" customFormat="1" ht="15" customHeight="1">
      <c r="A25" s="141" t="s">
        <v>375</v>
      </c>
      <c r="B25" s="158" t="s">
        <v>376</v>
      </c>
      <c r="C25" s="135">
        <v>25.92</v>
      </c>
      <c r="D25" s="135">
        <v>25.92</v>
      </c>
      <c r="E25" s="135"/>
    </row>
    <row r="26" spans="1:5" s="154" customFormat="1" ht="16.5" customHeight="1">
      <c r="A26" s="141" t="s">
        <v>377</v>
      </c>
      <c r="B26" s="158" t="s">
        <v>378</v>
      </c>
      <c r="C26" s="135">
        <v>0.75</v>
      </c>
      <c r="D26" s="135">
        <v>0.75</v>
      </c>
      <c r="E26" s="135"/>
    </row>
    <row r="27" spans="1:5" s="154" customFormat="1" ht="16.5" customHeight="1">
      <c r="A27" s="141" t="s">
        <v>379</v>
      </c>
      <c r="B27" s="158" t="s">
        <v>380</v>
      </c>
      <c r="C27" s="135">
        <v>3.84</v>
      </c>
      <c r="D27" s="135">
        <v>3.84</v>
      </c>
      <c r="E27" s="135"/>
    </row>
    <row r="28" spans="1:5" s="154" customFormat="1" ht="16.5" customHeight="1">
      <c r="A28" s="141" t="s">
        <v>381</v>
      </c>
      <c r="B28" s="158" t="s">
        <v>382</v>
      </c>
      <c r="C28" s="135">
        <v>3.56</v>
      </c>
      <c r="D28" s="135">
        <v>3.56</v>
      </c>
      <c r="E28" s="135"/>
    </row>
    <row r="29" spans="1:5" s="154" customFormat="1" ht="16.5" customHeight="1">
      <c r="A29" s="141" t="s">
        <v>383</v>
      </c>
      <c r="B29" s="158" t="s">
        <v>384</v>
      </c>
      <c r="C29" s="135">
        <v>0.74</v>
      </c>
      <c r="D29" s="135">
        <v>0.74</v>
      </c>
      <c r="E29" s="135"/>
    </row>
    <row r="30" spans="1:5" s="154" customFormat="1" ht="15" customHeight="1">
      <c r="A30" s="141" t="s">
        <v>385</v>
      </c>
      <c r="B30" s="158" t="s">
        <v>386</v>
      </c>
      <c r="C30" s="135">
        <v>0.74</v>
      </c>
      <c r="D30" s="135">
        <v>0.74</v>
      </c>
      <c r="E30" s="135"/>
    </row>
    <row r="31" spans="1:5" s="154" customFormat="1" ht="16.5" customHeight="1">
      <c r="A31" s="141" t="s">
        <v>387</v>
      </c>
      <c r="B31" s="158" t="s">
        <v>331</v>
      </c>
      <c r="C31" s="135">
        <v>29.72</v>
      </c>
      <c r="D31" s="135">
        <v>29.72</v>
      </c>
      <c r="E31" s="135"/>
    </row>
    <row r="32" spans="1:5" s="154" customFormat="1" ht="17.25" customHeight="1">
      <c r="A32" s="141" t="s">
        <v>388</v>
      </c>
      <c r="B32" s="158" t="s">
        <v>389</v>
      </c>
      <c r="C32" s="135">
        <v>29.72</v>
      </c>
      <c r="D32" s="135">
        <v>29.72</v>
      </c>
      <c r="E32" s="135"/>
    </row>
    <row r="33" spans="1:5" s="154" customFormat="1" ht="15" customHeight="1">
      <c r="A33" s="141" t="s">
        <v>390</v>
      </c>
      <c r="B33" s="158" t="s">
        <v>391</v>
      </c>
      <c r="C33" s="135">
        <v>29.72</v>
      </c>
      <c r="D33" s="135">
        <v>29.72</v>
      </c>
      <c r="E33" s="135"/>
    </row>
    <row r="34" spans="1:5" ht="24" customHeight="1">
      <c r="A34" s="128" t="s">
        <v>392</v>
      </c>
      <c r="B34" s="45"/>
      <c r="C34" s="43"/>
      <c r="D34" s="43"/>
      <c r="E34" s="43"/>
    </row>
    <row r="35" spans="1:5" ht="12.75" customHeight="1">
      <c r="A35" s="45"/>
      <c r="B35" s="45"/>
      <c r="C35" s="43"/>
      <c r="D35" s="43"/>
      <c r="E35" s="43"/>
    </row>
    <row r="36" spans="1:5" ht="12.75" customHeight="1">
      <c r="A36" s="45"/>
      <c r="B36" s="45"/>
      <c r="C36" s="43"/>
      <c r="D36" s="43"/>
      <c r="E36" s="43"/>
    </row>
    <row r="37" spans="1:5" ht="12.75" customHeight="1">
      <c r="A37" s="45"/>
      <c r="B37" s="45"/>
      <c r="C37" s="43"/>
      <c r="D37" s="43"/>
      <c r="E37" s="43"/>
    </row>
    <row r="38" spans="1:5" ht="12.75" customHeight="1">
      <c r="A38" s="45"/>
      <c r="B38" s="45"/>
      <c r="D38" s="43"/>
      <c r="E38" s="43"/>
    </row>
    <row r="39" spans="1:5" ht="12.75" customHeight="1">
      <c r="A39" s="45"/>
      <c r="B39" s="45"/>
      <c r="D39" s="43"/>
      <c r="E39" s="43"/>
    </row>
    <row r="40" spans="1:5" s="45" customFormat="1" ht="12.75" customHeight="1">
      <c r="C40" s="43"/>
      <c r="D40" s="43"/>
      <c r="E40" s="43"/>
    </row>
    <row r="41" spans="1:5" ht="12.75" customHeight="1">
      <c r="A41" s="45"/>
      <c r="B41" s="45"/>
    </row>
    <row r="42" spans="1:5" ht="12.75" customHeight="1">
      <c r="A42" s="45"/>
      <c r="B42" s="45"/>
      <c r="D42" s="43"/>
    </row>
    <row r="43" spans="1:5" ht="12.75" customHeight="1">
      <c r="A43" s="45"/>
      <c r="B43" s="45"/>
    </row>
    <row r="44" spans="1:5" ht="12.75" customHeight="1">
      <c r="A44" s="45"/>
      <c r="B44" s="45"/>
    </row>
    <row r="45" spans="1:5" ht="12.75" customHeight="1">
      <c r="B45" s="45"/>
      <c r="C45" s="43"/>
    </row>
    <row r="47" spans="1:5" ht="12.75" customHeight="1">
      <c r="A47" s="45"/>
    </row>
    <row r="49" spans="2:2" ht="12.75" customHeight="1">
      <c r="B49" s="45"/>
    </row>
    <row r="50" spans="2:2" ht="12.75" customHeight="1">
      <c r="B50" s="45"/>
    </row>
  </sheetData>
  <mergeCells count="4">
    <mergeCell ref="A2:E2"/>
    <mergeCell ref="A5:B5"/>
    <mergeCell ref="C5:E5"/>
    <mergeCell ref="A7:B7"/>
  </mergeCells>
  <phoneticPr fontId="53" type="noConversion"/>
  <printOptions horizontalCentered="1"/>
  <pageMargins left="0" right="0" top="1" bottom="1" header="0.5" footer="0.5"/>
  <pageSetup paperSize="9" scale="8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9"/>
  <sheetViews>
    <sheetView showGridLines="0" showZeros="0" workbookViewId="0">
      <selection activeCell="G53" sqref="G53"/>
    </sheetView>
  </sheetViews>
  <sheetFormatPr defaultColWidth="6.875" defaultRowHeight="20.100000000000001" customHeight="1"/>
  <cols>
    <col min="1" max="1" width="14.5" style="41" customWidth="1"/>
    <col min="2" max="2" width="33.375" style="42" customWidth="1"/>
    <col min="3" max="5" width="20.625" style="42" customWidth="1"/>
    <col min="6" max="6" width="6.875" style="41"/>
    <col min="7" max="7" width="15.375" style="41" customWidth="1"/>
    <col min="8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spans="1:5" ht="20.100000000000001" customHeight="1">
      <c r="A1" s="44" t="s">
        <v>393</v>
      </c>
      <c r="E1" s="136"/>
    </row>
    <row r="2" spans="1:5" ht="24.95" customHeight="1">
      <c r="A2" s="198" t="s">
        <v>394</v>
      </c>
      <c r="B2" s="198"/>
      <c r="C2" s="198"/>
      <c r="D2" s="198"/>
      <c r="E2" s="198"/>
    </row>
    <row r="3" spans="1:5" ht="20.100000000000001" customHeight="1">
      <c r="A3" s="137"/>
      <c r="B3" s="138"/>
      <c r="C3" s="138"/>
      <c r="D3" s="138"/>
      <c r="E3" s="138"/>
    </row>
    <row r="4" spans="1:5" s="131" customFormat="1" ht="24" customHeight="1">
      <c r="A4" s="51"/>
      <c r="B4" s="52"/>
      <c r="C4" s="52"/>
      <c r="D4" s="52"/>
      <c r="E4" s="139" t="s">
        <v>313</v>
      </c>
    </row>
    <row r="5" spans="1:5" s="131" customFormat="1" ht="16.5" customHeight="1">
      <c r="A5" s="199" t="s">
        <v>395</v>
      </c>
      <c r="B5" s="199"/>
      <c r="C5" s="199" t="s">
        <v>396</v>
      </c>
      <c r="D5" s="199"/>
      <c r="E5" s="199"/>
    </row>
    <row r="6" spans="1:5" s="131" customFormat="1" ht="16.5" customHeight="1">
      <c r="A6" s="72" t="s">
        <v>339</v>
      </c>
      <c r="B6" s="72" t="s">
        <v>340</v>
      </c>
      <c r="C6" s="72" t="s">
        <v>318</v>
      </c>
      <c r="D6" s="72" t="s">
        <v>397</v>
      </c>
      <c r="E6" s="72" t="s">
        <v>398</v>
      </c>
    </row>
    <row r="7" spans="1:5" s="131" customFormat="1" ht="16.5" customHeight="1">
      <c r="A7" s="201" t="s">
        <v>318</v>
      </c>
      <c r="B7" s="201"/>
      <c r="C7" s="140">
        <v>781.19</v>
      </c>
      <c r="D7" s="140">
        <v>596.14</v>
      </c>
      <c r="E7" s="140">
        <v>185.05</v>
      </c>
    </row>
    <row r="8" spans="1:5" s="131" customFormat="1" ht="16.5" customHeight="1">
      <c r="A8" s="141" t="s">
        <v>399</v>
      </c>
      <c r="B8" s="142" t="s">
        <v>400</v>
      </c>
      <c r="C8" s="143">
        <v>540.99</v>
      </c>
      <c r="D8" s="143">
        <v>540.99</v>
      </c>
      <c r="E8" s="143"/>
    </row>
    <row r="9" spans="1:5" s="131" customFormat="1" ht="16.5" customHeight="1">
      <c r="A9" s="141" t="s">
        <v>401</v>
      </c>
      <c r="B9" s="142" t="s">
        <v>402</v>
      </c>
      <c r="C9" s="143">
        <v>112.09</v>
      </c>
      <c r="D9" s="143">
        <v>112.09</v>
      </c>
      <c r="E9" s="143"/>
    </row>
    <row r="10" spans="1:5" s="131" customFormat="1" ht="16.5" customHeight="1">
      <c r="A10" s="141" t="s">
        <v>403</v>
      </c>
      <c r="B10" s="142" t="s">
        <v>404</v>
      </c>
      <c r="C10" s="143">
        <v>110.27</v>
      </c>
      <c r="D10" s="143">
        <v>110.27</v>
      </c>
      <c r="E10" s="143"/>
    </row>
    <row r="11" spans="1:5" s="131" customFormat="1" ht="16.5" customHeight="1">
      <c r="A11" s="141" t="s">
        <v>405</v>
      </c>
      <c r="B11" s="142" t="s">
        <v>406</v>
      </c>
      <c r="C11" s="143">
        <v>172</v>
      </c>
      <c r="D11" s="143">
        <v>172</v>
      </c>
      <c r="E11" s="143"/>
    </row>
    <row r="12" spans="1:5" s="131" customFormat="1" ht="16.5" customHeight="1">
      <c r="A12" s="141" t="s">
        <v>407</v>
      </c>
      <c r="B12" s="142" t="s">
        <v>408</v>
      </c>
      <c r="C12" s="143">
        <v>3.23</v>
      </c>
      <c r="D12" s="143">
        <v>3.23</v>
      </c>
      <c r="E12" s="143"/>
    </row>
    <row r="13" spans="1:5" s="131" customFormat="1" ht="16.5" customHeight="1">
      <c r="A13" s="141" t="s">
        <v>409</v>
      </c>
      <c r="B13" s="142" t="s">
        <v>410</v>
      </c>
      <c r="C13" s="143">
        <v>39.619999999999997</v>
      </c>
      <c r="D13" s="143">
        <v>39.619999999999997</v>
      </c>
      <c r="E13" s="143"/>
    </row>
    <row r="14" spans="1:5" s="131" customFormat="1" ht="16.5" customHeight="1">
      <c r="A14" s="141" t="s">
        <v>411</v>
      </c>
      <c r="B14" s="142" t="s">
        <v>412</v>
      </c>
      <c r="C14" s="143">
        <v>19.82</v>
      </c>
      <c r="D14" s="143">
        <v>19.82</v>
      </c>
      <c r="E14" s="143"/>
    </row>
    <row r="15" spans="1:5" s="131" customFormat="1" ht="16.5" customHeight="1">
      <c r="A15" s="141" t="s">
        <v>413</v>
      </c>
      <c r="B15" s="142" t="s">
        <v>414</v>
      </c>
      <c r="C15" s="143">
        <v>26.67</v>
      </c>
      <c r="D15" s="143">
        <v>26.67</v>
      </c>
      <c r="E15" s="143"/>
    </row>
    <row r="16" spans="1:5" s="131" customFormat="1" ht="16.5" customHeight="1">
      <c r="A16" s="141" t="s">
        <v>415</v>
      </c>
      <c r="B16" s="142" t="s">
        <v>416</v>
      </c>
      <c r="C16" s="143">
        <v>4.74</v>
      </c>
      <c r="D16" s="143">
        <v>4.74</v>
      </c>
      <c r="E16" s="143"/>
    </row>
    <row r="17" spans="1:16" s="131" customFormat="1" ht="16.5" customHeight="1">
      <c r="A17" s="141" t="s">
        <v>417</v>
      </c>
      <c r="B17" s="142" t="s">
        <v>418</v>
      </c>
      <c r="C17" s="143">
        <v>29.72</v>
      </c>
      <c r="D17" s="143">
        <v>29.72</v>
      </c>
      <c r="E17" s="143"/>
    </row>
    <row r="18" spans="1:16" s="131" customFormat="1" ht="16.5" customHeight="1">
      <c r="A18" s="141" t="s">
        <v>419</v>
      </c>
      <c r="B18" s="142" t="s">
        <v>420</v>
      </c>
      <c r="C18" s="143">
        <v>22.83</v>
      </c>
      <c r="D18" s="143">
        <v>22.83</v>
      </c>
      <c r="E18" s="143"/>
    </row>
    <row r="19" spans="1:16" s="131" customFormat="1" ht="16.5" customHeight="1">
      <c r="A19" s="141" t="s">
        <v>421</v>
      </c>
      <c r="B19" s="142" t="s">
        <v>422</v>
      </c>
      <c r="C19" s="143">
        <v>179.65</v>
      </c>
      <c r="D19" s="143"/>
      <c r="E19" s="143">
        <v>179.65</v>
      </c>
    </row>
    <row r="20" spans="1:16" s="131" customFormat="1" ht="16.5" customHeight="1">
      <c r="A20" s="141" t="s">
        <v>423</v>
      </c>
      <c r="B20" s="142" t="s">
        <v>424</v>
      </c>
      <c r="C20" s="143">
        <v>44.3</v>
      </c>
      <c r="D20" s="143"/>
      <c r="E20" s="143">
        <v>44.3</v>
      </c>
    </row>
    <row r="21" spans="1:16" s="131" customFormat="1" ht="16.5" customHeight="1">
      <c r="A21" s="141" t="s">
        <v>425</v>
      </c>
      <c r="B21" s="142" t="s">
        <v>426</v>
      </c>
      <c r="C21" s="143">
        <v>6.4</v>
      </c>
      <c r="D21" s="143"/>
      <c r="E21" s="143">
        <v>6.4</v>
      </c>
    </row>
    <row r="22" spans="1:16" s="131" customFormat="1" ht="16.5" customHeight="1">
      <c r="A22" s="141" t="s">
        <v>427</v>
      </c>
      <c r="B22" s="142" t="s">
        <v>428</v>
      </c>
      <c r="C22" s="143">
        <v>7.4</v>
      </c>
      <c r="D22" s="143"/>
      <c r="E22" s="143">
        <v>7.4</v>
      </c>
      <c r="N22" s="117"/>
    </row>
    <row r="23" spans="1:16" s="131" customFormat="1" ht="16.5" customHeight="1">
      <c r="A23" s="141" t="s">
        <v>429</v>
      </c>
      <c r="B23" s="142" t="s">
        <v>430</v>
      </c>
      <c r="C23" s="143">
        <v>4.4000000000000004</v>
      </c>
      <c r="D23" s="143"/>
      <c r="E23" s="143">
        <v>4.4000000000000004</v>
      </c>
    </row>
    <row r="24" spans="1:16" s="131" customFormat="1" ht="16.5" customHeight="1">
      <c r="A24" s="141" t="s">
        <v>431</v>
      </c>
      <c r="B24" s="142" t="s">
        <v>432</v>
      </c>
      <c r="C24" s="143">
        <v>6.8</v>
      </c>
      <c r="D24" s="143"/>
      <c r="E24" s="143">
        <v>6.8</v>
      </c>
    </row>
    <row r="25" spans="1:16" s="131" customFormat="1" ht="16.5" customHeight="1">
      <c r="A25" s="141" t="s">
        <v>433</v>
      </c>
      <c r="B25" s="142" t="s">
        <v>434</v>
      </c>
      <c r="C25" s="143">
        <v>6.8</v>
      </c>
      <c r="D25" s="143"/>
      <c r="E25" s="143">
        <v>6.8</v>
      </c>
    </row>
    <row r="26" spans="1:16" s="131" customFormat="1" ht="16.5" customHeight="1">
      <c r="A26" s="141" t="s">
        <v>435</v>
      </c>
      <c r="B26" s="142" t="s">
        <v>436</v>
      </c>
      <c r="C26" s="143">
        <v>3.7</v>
      </c>
      <c r="D26" s="143"/>
      <c r="E26" s="143">
        <v>3.7</v>
      </c>
    </row>
    <row r="27" spans="1:16" s="131" customFormat="1" ht="16.5" customHeight="1">
      <c r="A27" s="141" t="s">
        <v>437</v>
      </c>
      <c r="B27" s="142" t="s">
        <v>438</v>
      </c>
      <c r="C27" s="143">
        <v>2</v>
      </c>
      <c r="D27" s="143"/>
      <c r="E27" s="143">
        <v>2</v>
      </c>
      <c r="L27" s="117"/>
    </row>
    <row r="28" spans="1:16" s="131" customFormat="1" ht="16.5" customHeight="1">
      <c r="A28" s="141" t="s">
        <v>439</v>
      </c>
      <c r="B28" s="142" t="s">
        <v>440</v>
      </c>
      <c r="C28" s="143">
        <v>20</v>
      </c>
      <c r="D28" s="143"/>
      <c r="E28" s="143">
        <v>20</v>
      </c>
    </row>
    <row r="29" spans="1:16" s="131" customFormat="1" ht="16.5" customHeight="1">
      <c r="A29" s="141" t="s">
        <v>441</v>
      </c>
      <c r="B29" s="142" t="s">
        <v>442</v>
      </c>
      <c r="C29" s="143">
        <v>4</v>
      </c>
      <c r="D29" s="143"/>
      <c r="E29" s="143">
        <v>4</v>
      </c>
    </row>
    <row r="30" spans="1:16" s="131" customFormat="1" ht="16.5" customHeight="1">
      <c r="A30" s="141" t="s">
        <v>443</v>
      </c>
      <c r="B30" s="142" t="s">
        <v>444</v>
      </c>
      <c r="C30" s="143">
        <v>4.4000000000000004</v>
      </c>
      <c r="D30" s="143"/>
      <c r="E30" s="143">
        <v>4.4000000000000004</v>
      </c>
    </row>
    <row r="31" spans="1:16" s="131" customFormat="1" ht="16.5" customHeight="1">
      <c r="A31" s="141" t="s">
        <v>445</v>
      </c>
      <c r="B31" s="142" t="s">
        <v>446</v>
      </c>
      <c r="C31" s="143">
        <v>1</v>
      </c>
      <c r="D31" s="143"/>
      <c r="E31" s="143">
        <v>1</v>
      </c>
    </row>
    <row r="32" spans="1:16" s="131" customFormat="1" ht="16.5" customHeight="1">
      <c r="A32" s="141" t="s">
        <v>447</v>
      </c>
      <c r="B32" s="142" t="s">
        <v>448</v>
      </c>
      <c r="C32" s="143">
        <v>1.68</v>
      </c>
      <c r="D32" s="143"/>
      <c r="E32" s="143">
        <v>1.68</v>
      </c>
      <c r="P32" s="117"/>
    </row>
    <row r="33" spans="1:19" s="131" customFormat="1" ht="16.5" customHeight="1">
      <c r="A33" s="141" t="s">
        <v>449</v>
      </c>
      <c r="B33" s="142" t="s">
        <v>450</v>
      </c>
      <c r="C33" s="143">
        <v>0.1</v>
      </c>
      <c r="D33" s="143"/>
      <c r="E33" s="143">
        <v>0.1</v>
      </c>
    </row>
    <row r="34" spans="1:19" s="131" customFormat="1" ht="16.5" customHeight="1">
      <c r="A34" s="141" t="s">
        <v>451</v>
      </c>
      <c r="B34" s="142" t="s">
        <v>452</v>
      </c>
      <c r="C34" s="143">
        <v>8.3000000000000007</v>
      </c>
      <c r="D34" s="143"/>
      <c r="E34" s="143">
        <v>8.3000000000000007</v>
      </c>
    </row>
    <row r="35" spans="1:19" s="131" customFormat="1" ht="16.5" customHeight="1">
      <c r="A35" s="141" t="s">
        <v>453</v>
      </c>
      <c r="B35" s="142" t="s">
        <v>454</v>
      </c>
      <c r="C35" s="143">
        <v>8.5</v>
      </c>
      <c r="D35" s="143"/>
      <c r="E35" s="143">
        <v>8.5</v>
      </c>
    </row>
    <row r="36" spans="1:19" s="131" customFormat="1" ht="16.5" customHeight="1">
      <c r="A36" s="141" t="s">
        <v>455</v>
      </c>
      <c r="B36" s="142" t="s">
        <v>456</v>
      </c>
      <c r="C36" s="143">
        <v>4.95</v>
      </c>
      <c r="D36" s="143"/>
      <c r="E36" s="143">
        <v>4.95</v>
      </c>
    </row>
    <row r="37" spans="1:19" s="131" customFormat="1" ht="16.5" customHeight="1">
      <c r="A37" s="141" t="s">
        <v>457</v>
      </c>
      <c r="B37" s="142" t="s">
        <v>458</v>
      </c>
      <c r="C37" s="144">
        <v>3.92</v>
      </c>
      <c r="D37" s="143"/>
      <c r="E37" s="143">
        <v>3.92</v>
      </c>
    </row>
    <row r="38" spans="1:19" s="131" customFormat="1" ht="16.5" customHeight="1">
      <c r="A38" s="141" t="s">
        <v>459</v>
      </c>
      <c r="B38" s="142" t="s">
        <v>460</v>
      </c>
      <c r="C38" s="144">
        <v>2</v>
      </c>
      <c r="D38" s="143"/>
      <c r="E38" s="143">
        <v>2</v>
      </c>
    </row>
    <row r="39" spans="1:19" s="131" customFormat="1" ht="16.5" customHeight="1">
      <c r="A39" s="141" t="s">
        <v>461</v>
      </c>
      <c r="B39" s="142" t="s">
        <v>462</v>
      </c>
      <c r="C39" s="143">
        <v>21.5</v>
      </c>
      <c r="D39" s="143"/>
      <c r="E39" s="143">
        <v>21.5</v>
      </c>
    </row>
    <row r="40" spans="1:19" s="131" customFormat="1" ht="16.5" customHeight="1">
      <c r="A40" s="141" t="s">
        <v>463</v>
      </c>
      <c r="B40" s="142" t="s">
        <v>464</v>
      </c>
      <c r="C40" s="143">
        <v>17.5</v>
      </c>
      <c r="D40" s="143"/>
      <c r="E40" s="143">
        <v>17.5</v>
      </c>
    </row>
    <row r="41" spans="1:19" s="131" customFormat="1" ht="16.5" customHeight="1">
      <c r="A41" s="141" t="s">
        <v>465</v>
      </c>
      <c r="B41" s="142" t="s">
        <v>466</v>
      </c>
      <c r="C41" s="143">
        <v>55.15</v>
      </c>
      <c r="D41" s="143">
        <v>55.15</v>
      </c>
      <c r="E41" s="143"/>
    </row>
    <row r="42" spans="1:19" s="131" customFormat="1" ht="16.5" customHeight="1">
      <c r="A42" s="141" t="s">
        <v>467</v>
      </c>
      <c r="B42" s="142" t="s">
        <v>468</v>
      </c>
      <c r="C42" s="143">
        <v>51.75</v>
      </c>
      <c r="D42" s="143">
        <v>51.75</v>
      </c>
      <c r="E42" s="143"/>
      <c r="S42" s="117"/>
    </row>
    <row r="43" spans="1:19" s="131" customFormat="1" ht="16.5" customHeight="1">
      <c r="A43" s="141" t="s">
        <v>469</v>
      </c>
      <c r="B43" s="142" t="s">
        <v>470</v>
      </c>
      <c r="C43" s="143">
        <v>3.4</v>
      </c>
      <c r="D43" s="143">
        <v>3.4</v>
      </c>
      <c r="E43" s="143"/>
    </row>
    <row r="44" spans="1:19" s="131" customFormat="1" ht="16.5" customHeight="1">
      <c r="A44" s="141" t="s">
        <v>471</v>
      </c>
      <c r="B44" s="142" t="s">
        <v>472</v>
      </c>
      <c r="C44" s="143">
        <v>2.2000000000000002</v>
      </c>
      <c r="D44" s="143"/>
      <c r="E44" s="143">
        <v>2.2000000000000002</v>
      </c>
    </row>
    <row r="45" spans="1:19" s="131" customFormat="1" ht="16.5" customHeight="1">
      <c r="A45" s="141" t="s">
        <v>473</v>
      </c>
      <c r="B45" s="142" t="s">
        <v>474</v>
      </c>
      <c r="C45" s="143">
        <v>0.2</v>
      </c>
      <c r="D45" s="143"/>
      <c r="E45" s="143">
        <v>0.2</v>
      </c>
    </row>
    <row r="46" spans="1:19" s="131" customFormat="1" ht="16.5" customHeight="1">
      <c r="A46" s="141" t="s">
        <v>475</v>
      </c>
      <c r="B46" s="142" t="s">
        <v>476</v>
      </c>
      <c r="C46" s="143">
        <v>2</v>
      </c>
      <c r="D46" s="143"/>
      <c r="E46" s="143">
        <v>2</v>
      </c>
      <c r="P46" s="117"/>
    </row>
    <row r="47" spans="1:19" s="131" customFormat="1" ht="16.5" customHeight="1">
      <c r="A47" s="141" t="s">
        <v>477</v>
      </c>
      <c r="B47" s="142" t="s">
        <v>478</v>
      </c>
      <c r="C47" s="143">
        <v>3.2</v>
      </c>
      <c r="D47" s="143"/>
      <c r="E47" s="143">
        <v>3.2</v>
      </c>
      <c r="P47" s="117"/>
    </row>
    <row r="48" spans="1:19" s="131" customFormat="1" ht="16.5" customHeight="1">
      <c r="A48" s="141" t="s">
        <v>479</v>
      </c>
      <c r="B48" s="142" t="s">
        <v>474</v>
      </c>
      <c r="C48" s="143">
        <v>2.2000000000000002</v>
      </c>
      <c r="D48" s="143"/>
      <c r="E48" s="143">
        <v>2.2000000000000002</v>
      </c>
    </row>
    <row r="49" spans="1:14" s="131" customFormat="1" ht="16.5" customHeight="1">
      <c r="A49" s="145" t="s">
        <v>480</v>
      </c>
      <c r="B49" s="146" t="s">
        <v>481</v>
      </c>
      <c r="C49" s="143">
        <v>1</v>
      </c>
      <c r="D49" s="143"/>
      <c r="E49" s="143">
        <v>1</v>
      </c>
    </row>
    <row r="50" spans="1:14" s="131" customFormat="1" ht="16.5" customHeight="1">
      <c r="A50" s="147" t="s">
        <v>465</v>
      </c>
      <c r="B50" s="148" t="s">
        <v>466</v>
      </c>
      <c r="C50" s="149"/>
      <c r="D50" s="143">
        <v>55.15</v>
      </c>
      <c r="E50" s="150"/>
      <c r="F50" s="117"/>
      <c r="G50" s="117"/>
      <c r="H50" s="117"/>
    </row>
    <row r="51" spans="1:14" s="131" customFormat="1" ht="16.5" customHeight="1">
      <c r="A51" s="147" t="s">
        <v>482</v>
      </c>
      <c r="B51" s="151" t="s">
        <v>483</v>
      </c>
      <c r="C51" s="150"/>
      <c r="D51" s="143">
        <v>51.75</v>
      </c>
      <c r="E51" s="150"/>
      <c r="G51" s="117"/>
    </row>
    <row r="52" spans="1:14" s="131" customFormat="1" ht="16.5" customHeight="1">
      <c r="A52" s="147" t="s">
        <v>484</v>
      </c>
      <c r="B52" s="151" t="s">
        <v>485</v>
      </c>
      <c r="C52" s="150"/>
      <c r="D52" s="143">
        <v>3.4</v>
      </c>
      <c r="E52" s="150"/>
      <c r="F52" s="117"/>
    </row>
    <row r="53" spans="1:14" s="131" customFormat="1" ht="16.5" customHeight="1">
      <c r="A53" s="147" t="s">
        <v>486</v>
      </c>
      <c r="B53" s="151" t="s">
        <v>487</v>
      </c>
      <c r="C53" s="150"/>
      <c r="D53" s="150"/>
      <c r="E53" s="150"/>
      <c r="F53" s="117"/>
      <c r="H53" s="117"/>
      <c r="I53" s="117"/>
    </row>
    <row r="54" spans="1:14" s="131" customFormat="1" ht="16.5" customHeight="1">
      <c r="A54" s="147" t="s">
        <v>488</v>
      </c>
      <c r="B54" s="151" t="s">
        <v>489</v>
      </c>
      <c r="C54" s="150"/>
      <c r="D54" s="150"/>
      <c r="E54" s="150"/>
      <c r="F54" s="117"/>
      <c r="G54" s="117"/>
    </row>
    <row r="55" spans="1:14" s="131" customFormat="1" ht="16.5" customHeight="1">
      <c r="A55" s="147" t="s">
        <v>490</v>
      </c>
      <c r="B55" s="151" t="s">
        <v>491</v>
      </c>
      <c r="C55" s="150"/>
      <c r="D55" s="150"/>
      <c r="E55" s="150"/>
      <c r="F55" s="117"/>
    </row>
    <row r="56" spans="1:14" s="131" customFormat="1" ht="16.5" customHeight="1">
      <c r="A56" s="147" t="s">
        <v>492</v>
      </c>
      <c r="B56" s="151" t="s">
        <v>493</v>
      </c>
      <c r="C56" s="150"/>
      <c r="D56" s="150"/>
      <c r="E56" s="150"/>
      <c r="F56" s="117"/>
    </row>
    <row r="57" spans="1:14" s="131" customFormat="1" ht="16.5" customHeight="1">
      <c r="A57" s="147" t="s">
        <v>494</v>
      </c>
      <c r="B57" s="151" t="s">
        <v>495</v>
      </c>
      <c r="C57" s="150"/>
      <c r="D57" s="150"/>
      <c r="E57" s="150"/>
      <c r="F57" s="117"/>
    </row>
    <row r="58" spans="1:14" ht="16.5" customHeight="1">
      <c r="A58" s="131"/>
      <c r="B58" s="152"/>
      <c r="C58" s="153"/>
      <c r="D58" s="153"/>
      <c r="E58" s="153"/>
    </row>
    <row r="59" spans="1:14" ht="20.100000000000001" customHeight="1">
      <c r="D59" s="43"/>
      <c r="E59" s="43"/>
      <c r="F59" s="45"/>
      <c r="N59" s="45"/>
    </row>
  </sheetData>
  <mergeCells count="4">
    <mergeCell ref="A2:E2"/>
    <mergeCell ref="A5:B5"/>
    <mergeCell ref="C5:E5"/>
    <mergeCell ref="A7:B7"/>
  </mergeCells>
  <phoneticPr fontId="53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20"/>
  <sheetViews>
    <sheetView showGridLines="0" showZeros="0" topLeftCell="G1" workbookViewId="0">
      <selection activeCell="O14" sqref="O14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spans="1:12" ht="20.100000000000001" customHeight="1">
      <c r="A1" s="44" t="s">
        <v>496</v>
      </c>
      <c r="G1" s="129" t="s">
        <v>497</v>
      </c>
      <c r="L1" s="136"/>
    </row>
    <row r="2" spans="1:12" ht="42" customHeight="1">
      <c r="A2" s="118" t="s">
        <v>498</v>
      </c>
      <c r="B2" s="119"/>
      <c r="C2" s="119"/>
      <c r="D2" s="119"/>
      <c r="E2" s="119"/>
      <c r="F2" s="119"/>
      <c r="G2" s="118" t="s">
        <v>499</v>
      </c>
      <c r="H2" s="119"/>
      <c r="I2" s="119"/>
      <c r="J2" s="119"/>
      <c r="K2" s="119"/>
      <c r="L2" s="119"/>
    </row>
    <row r="3" spans="1:12" ht="20.100000000000001" customHeight="1">
      <c r="A3" s="130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20.100000000000001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54" t="s">
        <v>313</v>
      </c>
    </row>
    <row r="5" spans="1:12" ht="28.5" customHeight="1">
      <c r="A5" s="199" t="s">
        <v>500</v>
      </c>
      <c r="B5" s="199"/>
      <c r="C5" s="199"/>
      <c r="D5" s="199"/>
      <c r="E5" s="199"/>
      <c r="F5" s="202"/>
      <c r="G5" s="199" t="s">
        <v>338</v>
      </c>
      <c r="H5" s="199"/>
      <c r="I5" s="199"/>
      <c r="J5" s="199"/>
      <c r="K5" s="199"/>
      <c r="L5" s="199"/>
    </row>
    <row r="6" spans="1:12" ht="28.5" customHeight="1">
      <c r="A6" s="203" t="s">
        <v>318</v>
      </c>
      <c r="B6" s="205" t="s">
        <v>501</v>
      </c>
      <c r="C6" s="203" t="s">
        <v>502</v>
      </c>
      <c r="D6" s="203"/>
      <c r="E6" s="203"/>
      <c r="F6" s="207" t="s">
        <v>503</v>
      </c>
      <c r="G6" s="199" t="s">
        <v>318</v>
      </c>
      <c r="H6" s="208" t="s">
        <v>501</v>
      </c>
      <c r="I6" s="199" t="s">
        <v>502</v>
      </c>
      <c r="J6" s="199"/>
      <c r="K6" s="199"/>
      <c r="L6" s="199" t="s">
        <v>503</v>
      </c>
    </row>
    <row r="7" spans="1:12" ht="28.5" customHeight="1">
      <c r="A7" s="204"/>
      <c r="B7" s="206"/>
      <c r="C7" s="123" t="s">
        <v>341</v>
      </c>
      <c r="D7" s="132" t="s">
        <v>504</v>
      </c>
      <c r="E7" s="132" t="s">
        <v>505</v>
      </c>
      <c r="F7" s="204"/>
      <c r="G7" s="199"/>
      <c r="H7" s="208"/>
      <c r="I7" s="72" t="s">
        <v>341</v>
      </c>
      <c r="J7" s="36" t="s">
        <v>504</v>
      </c>
      <c r="K7" s="36" t="s">
        <v>505</v>
      </c>
      <c r="L7" s="199"/>
    </row>
    <row r="8" spans="1:12" ht="28.5" customHeight="1">
      <c r="A8" s="133"/>
      <c r="B8" s="133"/>
      <c r="C8" s="133"/>
      <c r="D8" s="133"/>
      <c r="E8" s="133"/>
      <c r="F8" s="134"/>
      <c r="G8" s="135">
        <v>2.1</v>
      </c>
      <c r="H8" s="135"/>
      <c r="I8" s="135">
        <v>2</v>
      </c>
      <c r="J8" s="135"/>
      <c r="K8" s="135">
        <v>2</v>
      </c>
      <c r="L8" s="135">
        <v>0.1</v>
      </c>
    </row>
    <row r="9" spans="1:12" ht="22.5" customHeight="1">
      <c r="B9" s="45"/>
      <c r="G9" s="45"/>
      <c r="H9" s="45"/>
      <c r="I9" s="45"/>
      <c r="J9" s="45"/>
      <c r="K9" s="45"/>
      <c r="L9" s="45"/>
    </row>
    <row r="10" spans="1:12" ht="12.75" customHeight="1">
      <c r="G10" s="45"/>
      <c r="H10" s="45"/>
      <c r="I10" s="45"/>
      <c r="J10" s="45"/>
      <c r="K10" s="45"/>
      <c r="L10" s="45"/>
    </row>
    <row r="11" spans="1:12" ht="12.75" customHeight="1">
      <c r="G11" s="45"/>
      <c r="H11" s="45"/>
      <c r="I11" s="45"/>
      <c r="J11" s="45"/>
      <c r="K11" s="45"/>
      <c r="L11" s="45"/>
    </row>
    <row r="12" spans="1:12" ht="12.75" customHeight="1">
      <c r="G12" s="45"/>
      <c r="H12" s="45"/>
      <c r="I12" s="45"/>
      <c r="L12" s="45"/>
    </row>
    <row r="13" spans="1:12" ht="12.75" customHeight="1">
      <c r="F13" s="45"/>
      <c r="G13" s="45"/>
      <c r="H13" s="45"/>
      <c r="I13" s="45"/>
      <c r="J13" s="45"/>
      <c r="K13" s="45"/>
    </row>
    <row r="14" spans="1:12" ht="12.75" customHeight="1">
      <c r="D14" s="45"/>
      <c r="G14" s="45"/>
      <c r="H14" s="45"/>
      <c r="I14" s="45"/>
    </row>
    <row r="15" spans="1:12" ht="12.75" customHeight="1">
      <c r="J15" s="45"/>
    </row>
    <row r="16" spans="1:12" ht="12.75" customHeight="1">
      <c r="K16" s="45"/>
      <c r="L16" s="45"/>
    </row>
    <row r="20" spans="8:8" ht="12.75" customHeight="1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5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27"/>
  <sheetViews>
    <sheetView showGridLines="0" showZeros="0" view="pageBreakPreview" zoomScaleNormal="100" workbookViewId="0">
      <selection activeCell="B9" sqref="B9"/>
    </sheetView>
  </sheetViews>
  <sheetFormatPr defaultColWidth="6.875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spans="1:5" ht="20.100000000000001" customHeight="1">
      <c r="A1" s="44" t="s">
        <v>506</v>
      </c>
      <c r="E1" s="88"/>
    </row>
    <row r="2" spans="1:5" ht="42.75" customHeight="1">
      <c r="A2" s="118" t="s">
        <v>507</v>
      </c>
      <c r="B2" s="119"/>
      <c r="C2" s="119"/>
      <c r="D2" s="119"/>
      <c r="E2" s="119"/>
    </row>
    <row r="3" spans="1:5" ht="20.100000000000001" customHeight="1">
      <c r="A3" s="119"/>
      <c r="B3" s="119"/>
      <c r="C3" s="119"/>
      <c r="D3" s="119"/>
      <c r="E3" s="119"/>
    </row>
    <row r="4" spans="1:5" ht="20.100000000000001" customHeight="1">
      <c r="A4" s="120"/>
      <c r="B4" s="121"/>
      <c r="C4" s="121"/>
      <c r="D4" s="121"/>
      <c r="E4" s="122" t="s">
        <v>313</v>
      </c>
    </row>
    <row r="5" spans="1:5" ht="20.100000000000001" customHeight="1">
      <c r="A5" s="199" t="s">
        <v>339</v>
      </c>
      <c r="B5" s="202" t="s">
        <v>340</v>
      </c>
      <c r="C5" s="199" t="s">
        <v>508</v>
      </c>
      <c r="D5" s="199"/>
      <c r="E5" s="199"/>
    </row>
    <row r="6" spans="1:5" ht="20.100000000000001" customHeight="1">
      <c r="A6" s="204"/>
      <c r="B6" s="204"/>
      <c r="C6" s="123" t="s">
        <v>318</v>
      </c>
      <c r="D6" s="123" t="s">
        <v>342</v>
      </c>
      <c r="E6" s="123" t="s">
        <v>343</v>
      </c>
    </row>
    <row r="7" spans="1:5" ht="20.100000000000001" customHeight="1">
      <c r="A7" s="124"/>
      <c r="B7" s="125"/>
      <c r="C7" s="126"/>
      <c r="D7" s="127"/>
      <c r="E7" s="114"/>
    </row>
    <row r="8" spans="1:5" ht="20.25" customHeight="1">
      <c r="A8" s="128" t="s">
        <v>509</v>
      </c>
      <c r="B8" s="45"/>
      <c r="C8" s="45"/>
      <c r="D8" s="45"/>
      <c r="E8" s="45"/>
    </row>
    <row r="9" spans="1:5" ht="20.25" customHeight="1">
      <c r="A9" s="45"/>
      <c r="B9" s="45"/>
      <c r="C9" s="45"/>
      <c r="D9" s="45"/>
      <c r="E9" s="45"/>
    </row>
    <row r="10" spans="1:5" ht="12.75" customHeight="1">
      <c r="A10" s="45"/>
      <c r="B10" s="45"/>
      <c r="C10" s="45"/>
      <c r="E10" s="45"/>
    </row>
    <row r="11" spans="1:5" ht="12.75" customHeight="1">
      <c r="A11" s="45"/>
      <c r="B11" s="45"/>
      <c r="C11" s="45"/>
      <c r="D11" s="45"/>
      <c r="E11" s="45"/>
    </row>
    <row r="12" spans="1:5" ht="12.75" customHeight="1">
      <c r="A12" s="45"/>
      <c r="B12" s="45"/>
      <c r="C12" s="45"/>
      <c r="E12" s="45"/>
    </row>
    <row r="13" spans="1:5" ht="12.75" customHeight="1">
      <c r="A13" s="45"/>
      <c r="B13" s="45"/>
      <c r="D13" s="45"/>
      <c r="E13" s="45"/>
    </row>
    <row r="14" spans="1:5" ht="12.75" customHeight="1">
      <c r="A14" s="45"/>
      <c r="E14" s="45"/>
    </row>
    <row r="15" spans="1:5" ht="12.75" customHeight="1">
      <c r="B15" s="45"/>
    </row>
    <row r="16" spans="1:5" ht="12.75" customHeight="1">
      <c r="B16" s="45"/>
    </row>
    <row r="17" spans="2:4" ht="12.75" customHeight="1">
      <c r="B17" s="45"/>
    </row>
    <row r="18" spans="2:4" ht="12.75" customHeight="1">
      <c r="B18" s="45"/>
    </row>
    <row r="19" spans="2:4" ht="12.75" customHeight="1">
      <c r="B19" s="45"/>
    </row>
    <row r="20" spans="2:4" ht="12.75" customHeight="1">
      <c r="B20" s="45"/>
    </row>
    <row r="22" spans="2:4" ht="12.75" customHeight="1">
      <c r="B22" s="45"/>
    </row>
    <row r="23" spans="2:4" ht="12.75" customHeight="1">
      <c r="B23" s="45"/>
    </row>
    <row r="25" spans="2:4" ht="12.75" customHeight="1">
      <c r="B25" s="45"/>
    </row>
    <row r="26" spans="2:4" ht="12.75" customHeight="1">
      <c r="B26" s="45"/>
    </row>
    <row r="27" spans="2:4" ht="12.75" customHeight="1">
      <c r="D27" s="45"/>
    </row>
  </sheetData>
  <mergeCells count="3">
    <mergeCell ref="C5:E5"/>
    <mergeCell ref="A5:A6"/>
    <mergeCell ref="B5:B6"/>
  </mergeCells>
  <phoneticPr fontId="5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spans="1:251" ht="20.100000000000001" customHeight="1">
      <c r="A1" s="44" t="s">
        <v>510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  <c r="IQ1" s="117"/>
    </row>
    <row r="2" spans="1:251" ht="38.25" customHeight="1">
      <c r="A2" s="89" t="s">
        <v>511</v>
      </c>
      <c r="B2" s="90"/>
      <c r="C2" s="91"/>
      <c r="D2" s="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</row>
    <row r="3" spans="1:251" ht="12.75" customHeight="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</row>
    <row r="4" spans="1:251" ht="20.100000000000001" customHeight="1">
      <c r="A4" s="51"/>
      <c r="B4" s="92"/>
      <c r="C4" s="93"/>
      <c r="D4" s="54" t="s">
        <v>313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</row>
    <row r="5" spans="1:251" ht="23.25" customHeight="1">
      <c r="A5" s="199" t="s">
        <v>314</v>
      </c>
      <c r="B5" s="199"/>
      <c r="C5" s="199" t="s">
        <v>315</v>
      </c>
      <c r="D5" s="199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</row>
    <row r="6" spans="1:251" ht="24" customHeight="1">
      <c r="A6" s="94" t="s">
        <v>316</v>
      </c>
      <c r="B6" s="95" t="s">
        <v>317</v>
      </c>
      <c r="C6" s="94" t="s">
        <v>316</v>
      </c>
      <c r="D6" s="94" t="s">
        <v>317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</row>
    <row r="7" spans="1:251" ht="20.100000000000001" customHeight="1">
      <c r="A7" s="96" t="s">
        <v>814</v>
      </c>
      <c r="B7" s="97">
        <v>1272.19</v>
      </c>
      <c r="C7" s="98" t="s">
        <v>325</v>
      </c>
      <c r="D7" s="97">
        <v>1096.47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</row>
    <row r="8" spans="1:251" ht="20.100000000000001" customHeight="1">
      <c r="A8" s="99" t="s">
        <v>512</v>
      </c>
      <c r="B8" s="97"/>
      <c r="C8" s="98" t="s">
        <v>327</v>
      </c>
      <c r="D8" s="97">
        <v>111.19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</row>
    <row r="9" spans="1:251" ht="20.100000000000001" customHeight="1">
      <c r="A9" s="100" t="s">
        <v>513</v>
      </c>
      <c r="B9" s="97"/>
      <c r="C9" s="98" t="s">
        <v>329</v>
      </c>
      <c r="D9" s="97">
        <v>34.81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</row>
    <row r="10" spans="1:251" ht="20.100000000000001" customHeight="1">
      <c r="A10" s="101" t="s">
        <v>514</v>
      </c>
      <c r="B10" s="97"/>
      <c r="C10" s="98" t="s">
        <v>331</v>
      </c>
      <c r="D10" s="97">
        <v>29.72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</row>
    <row r="11" spans="1:251" ht="20.100000000000001" customHeight="1">
      <c r="A11" s="101" t="s">
        <v>515</v>
      </c>
      <c r="B11" s="97"/>
      <c r="C11" s="102"/>
      <c r="D11" s="103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</row>
    <row r="12" spans="1:251" ht="20.100000000000001" customHeight="1">
      <c r="A12" s="101" t="s">
        <v>516</v>
      </c>
      <c r="B12" s="97"/>
      <c r="C12" s="104"/>
      <c r="D12" s="103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</row>
    <row r="13" spans="1:251" ht="20.100000000000001" customHeight="1">
      <c r="A13" s="101"/>
      <c r="B13" s="97"/>
      <c r="C13" s="104"/>
      <c r="D13" s="103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</row>
    <row r="14" spans="1:251" ht="20.100000000000001" customHeight="1">
      <c r="A14" s="101"/>
      <c r="B14" s="97">
        <v>0</v>
      </c>
      <c r="C14" s="102"/>
      <c r="D14" s="103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</row>
    <row r="15" spans="1:251" ht="20.100000000000001" customHeight="1">
      <c r="A15" s="101"/>
      <c r="B15" s="105"/>
      <c r="C15" s="102"/>
      <c r="D15" s="103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</row>
    <row r="16" spans="1:251" ht="20.100000000000001" customHeight="1">
      <c r="A16" s="101"/>
      <c r="B16" s="105"/>
      <c r="C16" s="102"/>
      <c r="D16" s="103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</row>
    <row r="17" spans="1:251" ht="20.100000000000001" customHeight="1">
      <c r="A17" s="101"/>
      <c r="B17" s="105"/>
      <c r="C17" s="102"/>
      <c r="D17" s="103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</row>
    <row r="18" spans="1:251" ht="20.100000000000001" customHeight="1">
      <c r="A18" s="106"/>
      <c r="B18" s="105"/>
      <c r="C18" s="102"/>
      <c r="D18" s="103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  <c r="IQ18" s="117"/>
    </row>
    <row r="19" spans="1:251" ht="20.100000000000001" customHeight="1">
      <c r="A19" s="106"/>
      <c r="B19" s="105"/>
      <c r="C19" s="104"/>
      <c r="D19" s="103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</row>
    <row r="20" spans="1:251" ht="20.100000000000001" customHeight="1">
      <c r="A20" s="106"/>
      <c r="B20" s="105"/>
      <c r="C20" s="102"/>
      <c r="D20" s="103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</row>
    <row r="21" spans="1:251" ht="20.100000000000001" customHeight="1">
      <c r="A21" s="106"/>
      <c r="B21" s="105"/>
      <c r="C21" s="102"/>
      <c r="D21" s="103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</row>
    <row r="22" spans="1:251" ht="20.100000000000001" customHeight="1">
      <c r="A22" s="107"/>
      <c r="B22" s="105"/>
      <c r="C22" s="102"/>
      <c r="D22" s="103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</row>
    <row r="23" spans="1:251" ht="20.100000000000001" customHeight="1">
      <c r="A23" s="107"/>
      <c r="B23" s="105"/>
      <c r="C23" s="102"/>
      <c r="D23" s="103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7"/>
      <c r="IQ23" s="117"/>
    </row>
    <row r="24" spans="1:251" ht="20.100000000000001" customHeight="1">
      <c r="A24" s="107"/>
      <c r="B24" s="105"/>
      <c r="C24" s="108"/>
      <c r="D24" s="109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  <c r="IQ24" s="117"/>
    </row>
    <row r="25" spans="1:251" ht="20.100000000000001" customHeight="1">
      <c r="A25" s="110" t="s">
        <v>517</v>
      </c>
      <c r="B25" s="111">
        <f>SUM(B7:B17)</f>
        <v>1272.19</v>
      </c>
      <c r="C25" s="112" t="s">
        <v>518</v>
      </c>
      <c r="D25" s="109">
        <f>SUM(D7:D24)</f>
        <v>1272.19</v>
      </c>
      <c r="F25" s="45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</row>
    <row r="26" spans="1:251" ht="20.100000000000001" customHeight="1">
      <c r="A26" s="101" t="s">
        <v>519</v>
      </c>
      <c r="B26" s="113"/>
      <c r="C26" s="102" t="s">
        <v>520</v>
      </c>
      <c r="D26" s="109"/>
      <c r="E26" s="45"/>
      <c r="F26" s="45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</row>
    <row r="27" spans="1:251" ht="20.100000000000001" customHeight="1">
      <c r="A27" s="101" t="s">
        <v>521</v>
      </c>
      <c r="B27" s="114">
        <v>0</v>
      </c>
      <c r="C27" s="104"/>
      <c r="D27" s="109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  <c r="IQ27" s="117"/>
    </row>
    <row r="28" spans="1:251" ht="20.100000000000001" customHeight="1">
      <c r="A28" s="115" t="s">
        <v>522</v>
      </c>
      <c r="B28" s="116">
        <v>1272.19</v>
      </c>
      <c r="C28" s="108" t="s">
        <v>523</v>
      </c>
      <c r="D28" s="109">
        <f>D25+D26</f>
        <v>1272.19</v>
      </c>
      <c r="E28" s="45"/>
    </row>
    <row r="35" spans="3:3" ht="20.100000000000001" customHeight="1">
      <c r="C35" s="45"/>
    </row>
  </sheetData>
  <mergeCells count="2">
    <mergeCell ref="A5:B5"/>
    <mergeCell ref="C5:D5"/>
  </mergeCells>
  <phoneticPr fontId="5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7"/>
  <sheetViews>
    <sheetView showGridLines="0" showZeros="0" view="pageBreakPreview" zoomScaleNormal="100" workbookViewId="0">
      <selection activeCell="H17" sqref="H17"/>
    </sheetView>
  </sheetViews>
  <sheetFormatPr defaultColWidth="6.875" defaultRowHeight="12.75" customHeight="1"/>
  <cols>
    <col min="1" max="1" width="9.25" style="41" customWidth="1"/>
    <col min="2" max="2" width="27.75" style="41" customWidth="1"/>
    <col min="3" max="3" width="11" style="42" customWidth="1"/>
    <col min="4" max="4" width="12.625" style="42" customWidth="1"/>
    <col min="5" max="5" width="12.625" style="43" customWidth="1"/>
    <col min="6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spans="1:12" ht="20.100000000000001" customHeight="1">
      <c r="A1" s="44" t="s">
        <v>524</v>
      </c>
      <c r="L1" s="83"/>
    </row>
    <row r="2" spans="1:12" ht="33.950000000000003" customHeight="1">
      <c r="A2" s="209" t="s">
        <v>525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20.100000000000001" customHeight="1">
      <c r="A3" s="68"/>
      <c r="B3" s="68"/>
      <c r="C3" s="69"/>
      <c r="D3" s="69"/>
      <c r="E3" s="69"/>
      <c r="F3" s="68"/>
      <c r="G3" s="68"/>
      <c r="H3" s="68"/>
      <c r="I3" s="68"/>
      <c r="J3" s="68"/>
      <c r="K3" s="68"/>
      <c r="L3" s="68"/>
    </row>
    <row r="4" spans="1:12" ht="20.100000000000001" customHeight="1">
      <c r="A4" s="70"/>
      <c r="B4" s="70"/>
      <c r="C4" s="71"/>
      <c r="D4" s="71"/>
      <c r="E4" s="71"/>
      <c r="F4" s="70"/>
      <c r="G4" s="70"/>
      <c r="H4" s="70"/>
      <c r="I4" s="70"/>
      <c r="J4" s="70"/>
      <c r="K4" s="70"/>
      <c r="L4" s="84" t="s">
        <v>313</v>
      </c>
    </row>
    <row r="5" spans="1:12" ht="24" customHeight="1">
      <c r="A5" s="199" t="s">
        <v>526</v>
      </c>
      <c r="B5" s="199"/>
      <c r="C5" s="211" t="s">
        <v>318</v>
      </c>
      <c r="D5" s="208" t="s">
        <v>521</v>
      </c>
      <c r="E5" s="208" t="s">
        <v>527</v>
      </c>
      <c r="F5" s="208" t="s">
        <v>512</v>
      </c>
      <c r="G5" s="208" t="s">
        <v>513</v>
      </c>
      <c r="H5" s="210" t="s">
        <v>514</v>
      </c>
      <c r="I5" s="211"/>
      <c r="J5" s="208" t="s">
        <v>515</v>
      </c>
      <c r="K5" s="208" t="s">
        <v>516</v>
      </c>
      <c r="L5" s="214" t="s">
        <v>519</v>
      </c>
    </row>
    <row r="6" spans="1:12" ht="42" customHeight="1">
      <c r="A6" s="73" t="s">
        <v>339</v>
      </c>
      <c r="B6" s="74" t="s">
        <v>340</v>
      </c>
      <c r="C6" s="206"/>
      <c r="D6" s="206"/>
      <c r="E6" s="206"/>
      <c r="F6" s="206"/>
      <c r="G6" s="206"/>
      <c r="H6" s="36" t="s">
        <v>528</v>
      </c>
      <c r="I6" s="36" t="s">
        <v>529</v>
      </c>
      <c r="J6" s="206"/>
      <c r="K6" s="206"/>
      <c r="L6" s="206"/>
    </row>
    <row r="7" spans="1:12" ht="21" customHeight="1">
      <c r="A7" s="212" t="s">
        <v>318</v>
      </c>
      <c r="B7" s="213"/>
      <c r="C7" s="75">
        <v>1272.19</v>
      </c>
      <c r="D7" s="76"/>
      <c r="E7" s="75">
        <v>1272.19</v>
      </c>
      <c r="F7" s="77"/>
      <c r="G7" s="77"/>
      <c r="H7" s="77"/>
      <c r="I7" s="77"/>
      <c r="J7" s="77">
        <v>0</v>
      </c>
      <c r="K7" s="85"/>
      <c r="L7" s="77"/>
    </row>
    <row r="8" spans="1:12" ht="16.5" customHeight="1">
      <c r="A8" s="78" t="s">
        <v>344</v>
      </c>
      <c r="B8" s="79" t="s">
        <v>325</v>
      </c>
      <c r="C8" s="80">
        <v>1096.47</v>
      </c>
      <c r="D8" s="76"/>
      <c r="E8" s="80">
        <v>1096.47</v>
      </c>
      <c r="F8" s="81"/>
      <c r="G8" s="81"/>
      <c r="H8" s="81"/>
      <c r="I8" s="81"/>
      <c r="J8" s="81">
        <v>0</v>
      </c>
      <c r="K8" s="85"/>
      <c r="L8" s="81"/>
    </row>
    <row r="9" spans="1:12" ht="16.5" customHeight="1">
      <c r="A9" s="78" t="s">
        <v>530</v>
      </c>
      <c r="B9" s="79" t="s">
        <v>531</v>
      </c>
      <c r="C9" s="80">
        <v>1096.47</v>
      </c>
      <c r="D9" s="76"/>
      <c r="E9" s="80">
        <v>1096.47</v>
      </c>
      <c r="F9" s="81"/>
      <c r="G9" s="81"/>
      <c r="H9" s="81"/>
      <c r="I9" s="81"/>
      <c r="J9" s="77">
        <v>0</v>
      </c>
      <c r="K9" s="85"/>
      <c r="L9" s="81"/>
    </row>
    <row r="10" spans="1:12" ht="16.5" customHeight="1">
      <c r="A10" s="78" t="s">
        <v>532</v>
      </c>
      <c r="B10" s="79" t="s">
        <v>533</v>
      </c>
      <c r="C10" s="82">
        <v>574.80999999999995</v>
      </c>
      <c r="D10" s="76"/>
      <c r="E10" s="82">
        <v>574.80999999999995</v>
      </c>
      <c r="F10" s="81"/>
      <c r="G10" s="81"/>
      <c r="H10" s="81"/>
      <c r="I10" s="81"/>
      <c r="J10" s="81">
        <v>0</v>
      </c>
      <c r="K10" s="85"/>
      <c r="L10" s="81"/>
    </row>
    <row r="11" spans="1:12" ht="16.5" customHeight="1">
      <c r="A11" s="78" t="s">
        <v>534</v>
      </c>
      <c r="B11" s="79" t="s">
        <v>535</v>
      </c>
      <c r="C11" s="80">
        <v>170</v>
      </c>
      <c r="D11" s="76"/>
      <c r="E11" s="80">
        <v>170</v>
      </c>
      <c r="F11" s="81"/>
      <c r="G11" s="81"/>
      <c r="H11" s="81"/>
      <c r="I11" s="81"/>
      <c r="J11" s="77">
        <v>0</v>
      </c>
      <c r="K11" s="85"/>
      <c r="L11" s="81"/>
    </row>
    <row r="12" spans="1:12" ht="16.5" customHeight="1">
      <c r="A12" s="78" t="s">
        <v>536</v>
      </c>
      <c r="B12" s="79" t="s">
        <v>537</v>
      </c>
      <c r="C12" s="80">
        <v>38</v>
      </c>
      <c r="D12" s="76"/>
      <c r="E12" s="80">
        <v>38</v>
      </c>
      <c r="F12" s="81"/>
      <c r="G12" s="81"/>
      <c r="H12" s="81"/>
      <c r="I12" s="81"/>
      <c r="J12" s="81">
        <v>0</v>
      </c>
      <c r="K12" s="85"/>
      <c r="L12" s="81"/>
    </row>
    <row r="13" spans="1:12" ht="16.5" customHeight="1">
      <c r="A13" s="78" t="s">
        <v>538</v>
      </c>
      <c r="B13" s="79" t="s">
        <v>539</v>
      </c>
      <c r="C13" s="80">
        <v>90</v>
      </c>
      <c r="D13" s="76"/>
      <c r="E13" s="80">
        <v>90</v>
      </c>
      <c r="F13" s="81"/>
      <c r="G13" s="81"/>
      <c r="H13" s="81"/>
      <c r="I13" s="81"/>
      <c r="J13" s="77">
        <v>0</v>
      </c>
      <c r="K13" s="85"/>
      <c r="L13" s="81"/>
    </row>
    <row r="14" spans="1:12" ht="16.5" customHeight="1">
      <c r="A14" s="78" t="s">
        <v>540</v>
      </c>
      <c r="B14" s="79" t="s">
        <v>541</v>
      </c>
      <c r="C14" s="80">
        <v>18</v>
      </c>
      <c r="D14" s="76"/>
      <c r="E14" s="80">
        <v>18</v>
      </c>
      <c r="F14" s="81"/>
      <c r="G14" s="81"/>
      <c r="H14" s="81"/>
      <c r="I14" s="81"/>
      <c r="J14" s="81">
        <v>0</v>
      </c>
      <c r="K14" s="85"/>
      <c r="L14" s="81"/>
    </row>
    <row r="15" spans="1:12" ht="16.5" customHeight="1">
      <c r="A15" s="78" t="s">
        <v>542</v>
      </c>
      <c r="B15" s="79" t="s">
        <v>543</v>
      </c>
      <c r="C15" s="80">
        <v>117</v>
      </c>
      <c r="D15" s="76"/>
      <c r="E15" s="80">
        <v>117</v>
      </c>
      <c r="F15" s="81"/>
      <c r="G15" s="81"/>
      <c r="H15" s="81"/>
      <c r="I15" s="81"/>
      <c r="J15" s="77">
        <v>0</v>
      </c>
      <c r="K15" s="85"/>
      <c r="L15" s="81"/>
    </row>
    <row r="16" spans="1:12" ht="16.5" customHeight="1">
      <c r="A16" s="78" t="s">
        <v>544</v>
      </c>
      <c r="B16" s="79" t="s">
        <v>545</v>
      </c>
      <c r="C16" s="80">
        <v>58</v>
      </c>
      <c r="D16" s="76"/>
      <c r="E16" s="80">
        <v>58</v>
      </c>
      <c r="F16" s="81"/>
      <c r="G16" s="81"/>
      <c r="H16" s="81"/>
      <c r="I16" s="81"/>
      <c r="J16" s="81">
        <v>0</v>
      </c>
      <c r="K16" s="85"/>
      <c r="L16" s="81"/>
    </row>
    <row r="17" spans="1:12" ht="16.5" customHeight="1">
      <c r="A17" s="78" t="s">
        <v>546</v>
      </c>
      <c r="B17" s="79" t="s">
        <v>547</v>
      </c>
      <c r="C17" s="80">
        <v>30.66</v>
      </c>
      <c r="D17" s="76"/>
      <c r="E17" s="80">
        <v>30.66</v>
      </c>
      <c r="F17" s="81"/>
      <c r="G17" s="81"/>
      <c r="H17" s="81"/>
      <c r="I17" s="81"/>
      <c r="J17" s="77">
        <v>0</v>
      </c>
      <c r="K17" s="85"/>
      <c r="L17" s="81"/>
    </row>
    <row r="18" spans="1:12" ht="16.5" customHeight="1">
      <c r="A18" s="78" t="s">
        <v>363</v>
      </c>
      <c r="B18" s="79" t="s">
        <v>327</v>
      </c>
      <c r="C18" s="80">
        <v>111.19</v>
      </c>
      <c r="D18" s="76"/>
      <c r="E18" s="80">
        <v>111.19</v>
      </c>
      <c r="F18" s="81"/>
      <c r="G18" s="81"/>
      <c r="H18" s="81"/>
      <c r="I18" s="81"/>
      <c r="J18" s="81">
        <v>0</v>
      </c>
      <c r="K18" s="85"/>
      <c r="L18" s="81"/>
    </row>
    <row r="19" spans="1:12" ht="16.5" customHeight="1">
      <c r="A19" s="78" t="s">
        <v>548</v>
      </c>
      <c r="B19" s="79" t="s">
        <v>549</v>
      </c>
      <c r="C19" s="80">
        <v>111.19</v>
      </c>
      <c r="D19" s="76"/>
      <c r="E19" s="80">
        <v>111.19</v>
      </c>
      <c r="F19" s="81"/>
      <c r="G19" s="81"/>
      <c r="H19" s="81"/>
      <c r="I19" s="81"/>
      <c r="J19" s="77">
        <v>0</v>
      </c>
      <c r="K19" s="85"/>
      <c r="L19" s="81"/>
    </row>
    <row r="20" spans="1:12" ht="16.5" customHeight="1">
      <c r="A20" s="78" t="s">
        <v>550</v>
      </c>
      <c r="B20" s="79" t="s">
        <v>551</v>
      </c>
      <c r="C20" s="80">
        <v>51.75</v>
      </c>
      <c r="D20" s="76"/>
      <c r="E20" s="80">
        <v>51.75</v>
      </c>
      <c r="F20" s="81"/>
      <c r="G20" s="81"/>
      <c r="H20" s="81"/>
      <c r="I20" s="81"/>
      <c r="J20" s="81">
        <v>0</v>
      </c>
      <c r="K20" s="85"/>
      <c r="L20" s="81"/>
    </row>
    <row r="21" spans="1:12" ht="16.5" customHeight="1">
      <c r="A21" s="78" t="s">
        <v>552</v>
      </c>
      <c r="B21" s="79" t="s">
        <v>553</v>
      </c>
      <c r="C21" s="80"/>
      <c r="D21" s="76"/>
      <c r="E21" s="80"/>
      <c r="F21" s="81"/>
      <c r="G21" s="81"/>
      <c r="H21" s="81"/>
      <c r="I21" s="81"/>
      <c r="J21" s="77">
        <v>0</v>
      </c>
      <c r="K21" s="85"/>
      <c r="L21" s="81"/>
    </row>
    <row r="22" spans="1:12" ht="16.5" customHeight="1">
      <c r="A22" s="78" t="s">
        <v>554</v>
      </c>
      <c r="B22" s="79" t="s">
        <v>555</v>
      </c>
      <c r="C22" s="80">
        <v>39.630000000000003</v>
      </c>
      <c r="D22" s="76"/>
      <c r="E22" s="80">
        <v>39.630000000000003</v>
      </c>
      <c r="F22" s="81"/>
      <c r="G22" s="81"/>
      <c r="H22" s="81"/>
      <c r="I22" s="81"/>
      <c r="J22" s="81">
        <v>0</v>
      </c>
      <c r="K22" s="85"/>
      <c r="L22" s="81"/>
    </row>
    <row r="23" spans="1:12" ht="16.5" customHeight="1">
      <c r="A23" s="78" t="s">
        <v>556</v>
      </c>
      <c r="B23" s="79" t="s">
        <v>557</v>
      </c>
      <c r="C23" s="80">
        <v>19.809999999999999</v>
      </c>
      <c r="D23" s="76"/>
      <c r="E23" s="80">
        <v>19.809999999999999</v>
      </c>
      <c r="F23" s="81"/>
      <c r="G23" s="81"/>
      <c r="H23" s="81"/>
      <c r="I23" s="81"/>
      <c r="J23" s="77">
        <v>0</v>
      </c>
      <c r="K23" s="85"/>
      <c r="L23" s="81"/>
    </row>
    <row r="24" spans="1:12" ht="16.5" customHeight="1">
      <c r="A24" s="78" t="s">
        <v>558</v>
      </c>
      <c r="B24" s="79" t="s">
        <v>559</v>
      </c>
      <c r="C24" s="80"/>
      <c r="D24" s="76"/>
      <c r="E24" s="80"/>
      <c r="F24" s="81"/>
      <c r="G24" s="81"/>
      <c r="H24" s="81"/>
      <c r="I24" s="81"/>
      <c r="J24" s="81">
        <v>0</v>
      </c>
      <c r="K24" s="85"/>
      <c r="L24" s="81"/>
    </row>
    <row r="25" spans="1:12" ht="16.5" customHeight="1">
      <c r="A25" s="78" t="s">
        <v>560</v>
      </c>
      <c r="B25" s="79" t="s">
        <v>561</v>
      </c>
      <c r="C25" s="80"/>
      <c r="D25" s="76"/>
      <c r="E25" s="80"/>
      <c r="F25" s="81"/>
      <c r="G25" s="81"/>
      <c r="H25" s="81"/>
      <c r="I25" s="81"/>
      <c r="J25" s="77">
        <v>0</v>
      </c>
      <c r="K25" s="85"/>
      <c r="L25" s="81"/>
    </row>
    <row r="26" spans="1:12" ht="16.5" customHeight="1">
      <c r="A26" s="78" t="s">
        <v>372</v>
      </c>
      <c r="B26" s="79" t="s">
        <v>329</v>
      </c>
      <c r="C26" s="80">
        <v>34.81</v>
      </c>
      <c r="D26" s="76"/>
      <c r="E26" s="80">
        <v>34.81</v>
      </c>
      <c r="F26" s="81"/>
      <c r="G26" s="81"/>
      <c r="H26" s="81"/>
      <c r="I26" s="81"/>
      <c r="J26" s="81">
        <v>0</v>
      </c>
      <c r="K26" s="85"/>
      <c r="L26" s="81"/>
    </row>
    <row r="27" spans="1:12" ht="16.5" customHeight="1">
      <c r="A27" s="78" t="s">
        <v>562</v>
      </c>
      <c r="B27" s="79" t="s">
        <v>563</v>
      </c>
      <c r="C27" s="80">
        <v>34.07</v>
      </c>
      <c r="D27" s="76"/>
      <c r="E27" s="80">
        <v>34.07</v>
      </c>
      <c r="F27" s="81"/>
      <c r="G27" s="81"/>
      <c r="H27" s="81"/>
      <c r="I27" s="81"/>
      <c r="J27" s="77">
        <v>0</v>
      </c>
      <c r="K27" s="85"/>
      <c r="L27" s="81"/>
    </row>
    <row r="28" spans="1:12" ht="16.5" customHeight="1">
      <c r="A28" s="78" t="s">
        <v>564</v>
      </c>
      <c r="B28" s="79" t="s">
        <v>565</v>
      </c>
      <c r="C28" s="80">
        <v>25.92</v>
      </c>
      <c r="D28" s="76"/>
      <c r="E28" s="80">
        <v>25.92</v>
      </c>
      <c r="F28" s="81"/>
      <c r="G28" s="81"/>
      <c r="H28" s="81"/>
      <c r="I28" s="81"/>
      <c r="J28" s="81">
        <v>0</v>
      </c>
      <c r="K28" s="85"/>
      <c r="L28" s="81"/>
    </row>
    <row r="29" spans="1:12" ht="16.5" customHeight="1">
      <c r="A29" s="78" t="s">
        <v>566</v>
      </c>
      <c r="B29" s="79" t="s">
        <v>567</v>
      </c>
      <c r="C29" s="80">
        <v>0.75</v>
      </c>
      <c r="D29" s="76"/>
      <c r="E29" s="80">
        <v>0.75</v>
      </c>
      <c r="F29" s="81"/>
      <c r="G29" s="81"/>
      <c r="H29" s="81"/>
      <c r="I29" s="81"/>
      <c r="J29" s="77">
        <v>0</v>
      </c>
      <c r="K29" s="85"/>
      <c r="L29" s="81"/>
    </row>
    <row r="30" spans="1:12" ht="16.5" customHeight="1">
      <c r="A30" s="78" t="s">
        <v>568</v>
      </c>
      <c r="B30" s="79" t="s">
        <v>569</v>
      </c>
      <c r="C30" s="80">
        <v>3.84</v>
      </c>
      <c r="D30" s="76"/>
      <c r="E30" s="80">
        <v>3.84</v>
      </c>
      <c r="F30" s="81"/>
      <c r="G30" s="81"/>
      <c r="H30" s="81"/>
      <c r="I30" s="81"/>
      <c r="J30" s="81">
        <v>0</v>
      </c>
      <c r="K30" s="85"/>
      <c r="L30" s="81"/>
    </row>
    <row r="31" spans="1:12" ht="16.5" customHeight="1">
      <c r="A31" s="78" t="s">
        <v>570</v>
      </c>
      <c r="B31" s="79" t="s">
        <v>571</v>
      </c>
      <c r="C31" s="80">
        <v>3.56</v>
      </c>
      <c r="D31" s="76"/>
      <c r="E31" s="80">
        <v>3.56</v>
      </c>
      <c r="F31" s="81"/>
      <c r="G31" s="81"/>
      <c r="H31" s="81"/>
      <c r="I31" s="81"/>
      <c r="J31" s="77">
        <v>0</v>
      </c>
      <c r="K31" s="85"/>
      <c r="L31" s="81"/>
    </row>
    <row r="32" spans="1:12" ht="16.5" customHeight="1">
      <c r="A32" s="78" t="s">
        <v>572</v>
      </c>
      <c r="B32" s="79" t="s">
        <v>573</v>
      </c>
      <c r="C32" s="80">
        <v>0.74</v>
      </c>
      <c r="D32" s="76"/>
      <c r="E32" s="80">
        <v>0.74</v>
      </c>
      <c r="F32" s="81"/>
      <c r="G32" s="81"/>
      <c r="H32" s="81"/>
      <c r="I32" s="81"/>
      <c r="J32" s="81">
        <v>0</v>
      </c>
      <c r="K32" s="85"/>
      <c r="L32" s="81"/>
    </row>
    <row r="33" spans="1:12" ht="16.5" customHeight="1">
      <c r="A33" s="78" t="s">
        <v>574</v>
      </c>
      <c r="B33" s="79" t="s">
        <v>575</v>
      </c>
      <c r="C33" s="80">
        <v>0.74</v>
      </c>
      <c r="D33" s="76"/>
      <c r="E33" s="80">
        <v>0.74</v>
      </c>
      <c r="F33" s="81"/>
      <c r="G33" s="81"/>
      <c r="H33" s="81"/>
      <c r="I33" s="81"/>
      <c r="J33" s="77">
        <v>0</v>
      </c>
      <c r="K33" s="85"/>
      <c r="L33" s="81"/>
    </row>
    <row r="34" spans="1:12" ht="16.5" customHeight="1">
      <c r="A34" s="78" t="s">
        <v>387</v>
      </c>
      <c r="B34" s="79" t="s">
        <v>331</v>
      </c>
      <c r="C34" s="80">
        <v>29.72</v>
      </c>
      <c r="D34" s="76"/>
      <c r="E34" s="80">
        <v>29.72</v>
      </c>
      <c r="F34" s="81"/>
      <c r="G34" s="81"/>
      <c r="H34" s="81"/>
      <c r="I34" s="81"/>
      <c r="J34" s="81">
        <v>0</v>
      </c>
      <c r="K34" s="85"/>
      <c r="L34" s="81"/>
    </row>
    <row r="35" spans="1:12" ht="16.5" customHeight="1">
      <c r="A35" s="78" t="s">
        <v>576</v>
      </c>
      <c r="B35" s="79" t="s">
        <v>577</v>
      </c>
      <c r="C35" s="80">
        <v>29.72</v>
      </c>
      <c r="D35" s="76"/>
      <c r="E35" s="80">
        <v>29.72</v>
      </c>
      <c r="F35" s="81"/>
      <c r="G35" s="81"/>
      <c r="H35" s="81"/>
      <c r="I35" s="81"/>
      <c r="J35" s="77">
        <v>0</v>
      </c>
      <c r="K35" s="85"/>
      <c r="L35" s="81"/>
    </row>
    <row r="36" spans="1:12" ht="16.5" customHeight="1">
      <c r="A36" s="78" t="s">
        <v>578</v>
      </c>
      <c r="B36" s="79" t="s">
        <v>579</v>
      </c>
      <c r="C36" s="80">
        <v>29.72</v>
      </c>
      <c r="D36" s="76"/>
      <c r="E36" s="80">
        <v>29.72</v>
      </c>
      <c r="F36" s="81"/>
      <c r="G36" s="81"/>
      <c r="H36" s="81"/>
      <c r="I36" s="81"/>
      <c r="J36" s="81">
        <v>0</v>
      </c>
      <c r="K36" s="85"/>
      <c r="L36" s="81"/>
    </row>
    <row r="37" spans="1:12" ht="16.5" customHeight="1"/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honeticPr fontId="53" type="noConversion"/>
  <printOptions horizontalCentered="1"/>
  <pageMargins left="0" right="0" top="1" bottom="1" header="0.5" footer="0.5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6"/>
  <sheetViews>
    <sheetView showGridLines="0" showZeros="0" view="pageBreakPreview" zoomScaleNormal="100" workbookViewId="0">
      <selection activeCell="H13" sqref="H13"/>
    </sheetView>
  </sheetViews>
  <sheetFormatPr defaultColWidth="6.875" defaultRowHeight="12.75" customHeight="1"/>
  <cols>
    <col min="1" max="1" width="17.125" style="41" customWidth="1"/>
    <col min="2" max="2" width="32.25" style="41" customWidth="1"/>
    <col min="3" max="3" width="18" style="42" customWidth="1"/>
    <col min="4" max="4" width="18" style="43" customWidth="1"/>
    <col min="5" max="5" width="18" style="42" customWidth="1"/>
    <col min="6" max="6" width="14.375" style="41" customWidth="1"/>
    <col min="7" max="7" width="18" style="41" customWidth="1"/>
    <col min="8" max="8" width="21" style="41" customWidth="1"/>
    <col min="9" max="253" width="6.875" style="41"/>
    <col min="254" max="254" width="17.125" style="41" customWidth="1"/>
    <col min="255" max="255" width="34.875" style="41" customWidth="1"/>
    <col min="256" max="261" width="18" style="41" customWidth="1"/>
    <col min="262" max="509" width="6.875" style="41"/>
    <col min="510" max="510" width="17.125" style="41" customWidth="1"/>
    <col min="511" max="511" width="34.875" style="41" customWidth="1"/>
    <col min="512" max="517" width="18" style="41" customWidth="1"/>
    <col min="518" max="765" width="6.875" style="41"/>
    <col min="766" max="766" width="17.125" style="41" customWidth="1"/>
    <col min="767" max="767" width="34.875" style="41" customWidth="1"/>
    <col min="768" max="773" width="18" style="41" customWidth="1"/>
    <col min="774" max="1021" width="6.875" style="41"/>
    <col min="1022" max="1022" width="17.125" style="41" customWidth="1"/>
    <col min="1023" max="1023" width="34.875" style="41" customWidth="1"/>
    <col min="1024" max="1029" width="18" style="41" customWidth="1"/>
    <col min="1030" max="1277" width="6.875" style="41"/>
    <col min="1278" max="1278" width="17.125" style="41" customWidth="1"/>
    <col min="1279" max="1279" width="34.875" style="41" customWidth="1"/>
    <col min="1280" max="1285" width="18" style="41" customWidth="1"/>
    <col min="1286" max="1533" width="6.875" style="41"/>
    <col min="1534" max="1534" width="17.125" style="41" customWidth="1"/>
    <col min="1535" max="1535" width="34.875" style="41" customWidth="1"/>
    <col min="1536" max="1541" width="18" style="41" customWidth="1"/>
    <col min="1542" max="1789" width="6.875" style="41"/>
    <col min="1790" max="1790" width="17.125" style="41" customWidth="1"/>
    <col min="1791" max="1791" width="34.875" style="41" customWidth="1"/>
    <col min="1792" max="1797" width="18" style="41" customWidth="1"/>
    <col min="1798" max="2045" width="6.875" style="41"/>
    <col min="2046" max="2046" width="17.125" style="41" customWidth="1"/>
    <col min="2047" max="2047" width="34.875" style="41" customWidth="1"/>
    <col min="2048" max="2053" width="18" style="41" customWidth="1"/>
    <col min="2054" max="2301" width="6.875" style="41"/>
    <col min="2302" max="2302" width="17.125" style="41" customWidth="1"/>
    <col min="2303" max="2303" width="34.875" style="41" customWidth="1"/>
    <col min="2304" max="2309" width="18" style="41" customWidth="1"/>
    <col min="2310" max="2557" width="6.875" style="41"/>
    <col min="2558" max="2558" width="17.125" style="41" customWidth="1"/>
    <col min="2559" max="2559" width="34.875" style="41" customWidth="1"/>
    <col min="2560" max="2565" width="18" style="41" customWidth="1"/>
    <col min="2566" max="2813" width="6.875" style="41"/>
    <col min="2814" max="2814" width="17.125" style="41" customWidth="1"/>
    <col min="2815" max="2815" width="34.875" style="41" customWidth="1"/>
    <col min="2816" max="2821" width="18" style="41" customWidth="1"/>
    <col min="2822" max="3069" width="6.875" style="41"/>
    <col min="3070" max="3070" width="17.125" style="41" customWidth="1"/>
    <col min="3071" max="3071" width="34.875" style="41" customWidth="1"/>
    <col min="3072" max="3077" width="18" style="41" customWidth="1"/>
    <col min="3078" max="3325" width="6.875" style="41"/>
    <col min="3326" max="3326" width="17.125" style="41" customWidth="1"/>
    <col min="3327" max="3327" width="34.875" style="41" customWidth="1"/>
    <col min="3328" max="3333" width="18" style="41" customWidth="1"/>
    <col min="3334" max="3581" width="6.875" style="41"/>
    <col min="3582" max="3582" width="17.125" style="41" customWidth="1"/>
    <col min="3583" max="3583" width="34.875" style="41" customWidth="1"/>
    <col min="3584" max="3589" width="18" style="41" customWidth="1"/>
    <col min="3590" max="3837" width="6.875" style="41"/>
    <col min="3838" max="3838" width="17.125" style="41" customWidth="1"/>
    <col min="3839" max="3839" width="34.875" style="41" customWidth="1"/>
    <col min="3840" max="3845" width="18" style="41" customWidth="1"/>
    <col min="3846" max="4093" width="6.875" style="41"/>
    <col min="4094" max="4094" width="17.125" style="41" customWidth="1"/>
    <col min="4095" max="4095" width="34.875" style="41" customWidth="1"/>
    <col min="4096" max="4101" width="18" style="41" customWidth="1"/>
    <col min="4102" max="4349" width="6.875" style="41"/>
    <col min="4350" max="4350" width="17.125" style="41" customWidth="1"/>
    <col min="4351" max="4351" width="34.875" style="41" customWidth="1"/>
    <col min="4352" max="4357" width="18" style="41" customWidth="1"/>
    <col min="4358" max="4605" width="6.875" style="41"/>
    <col min="4606" max="4606" width="17.125" style="41" customWidth="1"/>
    <col min="4607" max="4607" width="34.875" style="41" customWidth="1"/>
    <col min="4608" max="4613" width="18" style="41" customWidth="1"/>
    <col min="4614" max="4861" width="6.875" style="41"/>
    <col min="4862" max="4862" width="17.125" style="41" customWidth="1"/>
    <col min="4863" max="4863" width="34.875" style="41" customWidth="1"/>
    <col min="4864" max="4869" width="18" style="41" customWidth="1"/>
    <col min="4870" max="5117" width="6.875" style="41"/>
    <col min="5118" max="5118" width="17.125" style="41" customWidth="1"/>
    <col min="5119" max="5119" width="34.875" style="41" customWidth="1"/>
    <col min="5120" max="5125" width="18" style="41" customWidth="1"/>
    <col min="5126" max="5373" width="6.875" style="41"/>
    <col min="5374" max="5374" width="17.125" style="41" customWidth="1"/>
    <col min="5375" max="5375" width="34.875" style="41" customWidth="1"/>
    <col min="5376" max="5381" width="18" style="41" customWidth="1"/>
    <col min="5382" max="5629" width="6.875" style="41"/>
    <col min="5630" max="5630" width="17.125" style="41" customWidth="1"/>
    <col min="5631" max="5631" width="34.875" style="41" customWidth="1"/>
    <col min="5632" max="5637" width="18" style="41" customWidth="1"/>
    <col min="5638" max="5885" width="6.875" style="41"/>
    <col min="5886" max="5886" width="17.125" style="41" customWidth="1"/>
    <col min="5887" max="5887" width="34.875" style="41" customWidth="1"/>
    <col min="5888" max="5893" width="18" style="41" customWidth="1"/>
    <col min="5894" max="6141" width="6.875" style="41"/>
    <col min="6142" max="6142" width="17.125" style="41" customWidth="1"/>
    <col min="6143" max="6143" width="34.875" style="41" customWidth="1"/>
    <col min="6144" max="6149" width="18" style="41" customWidth="1"/>
    <col min="6150" max="6397" width="6.875" style="41"/>
    <col min="6398" max="6398" width="17.125" style="41" customWidth="1"/>
    <col min="6399" max="6399" width="34.875" style="41" customWidth="1"/>
    <col min="6400" max="6405" width="18" style="41" customWidth="1"/>
    <col min="6406" max="6653" width="6.875" style="41"/>
    <col min="6654" max="6654" width="17.125" style="41" customWidth="1"/>
    <col min="6655" max="6655" width="34.875" style="41" customWidth="1"/>
    <col min="6656" max="6661" width="18" style="41" customWidth="1"/>
    <col min="6662" max="6909" width="6.875" style="41"/>
    <col min="6910" max="6910" width="17.125" style="41" customWidth="1"/>
    <col min="6911" max="6911" width="34.875" style="41" customWidth="1"/>
    <col min="6912" max="6917" width="18" style="41" customWidth="1"/>
    <col min="6918" max="7165" width="6.875" style="41"/>
    <col min="7166" max="7166" width="17.125" style="41" customWidth="1"/>
    <col min="7167" max="7167" width="34.875" style="41" customWidth="1"/>
    <col min="7168" max="7173" width="18" style="41" customWidth="1"/>
    <col min="7174" max="7421" width="6.875" style="41"/>
    <col min="7422" max="7422" width="17.125" style="41" customWidth="1"/>
    <col min="7423" max="7423" width="34.875" style="41" customWidth="1"/>
    <col min="7424" max="7429" width="18" style="41" customWidth="1"/>
    <col min="7430" max="7677" width="6.875" style="41"/>
    <col min="7678" max="7678" width="17.125" style="41" customWidth="1"/>
    <col min="7679" max="7679" width="34.875" style="41" customWidth="1"/>
    <col min="7680" max="7685" width="18" style="41" customWidth="1"/>
    <col min="7686" max="7933" width="6.875" style="41"/>
    <col min="7934" max="7934" width="17.125" style="41" customWidth="1"/>
    <col min="7935" max="7935" width="34.875" style="41" customWidth="1"/>
    <col min="7936" max="7941" width="18" style="41" customWidth="1"/>
    <col min="7942" max="8189" width="6.875" style="41"/>
    <col min="8190" max="8190" width="17.125" style="41" customWidth="1"/>
    <col min="8191" max="8191" width="34.875" style="41" customWidth="1"/>
    <col min="8192" max="8197" width="18" style="41" customWidth="1"/>
    <col min="8198" max="8445" width="6.875" style="41"/>
    <col min="8446" max="8446" width="17.125" style="41" customWidth="1"/>
    <col min="8447" max="8447" width="34.875" style="41" customWidth="1"/>
    <col min="8448" max="8453" width="18" style="41" customWidth="1"/>
    <col min="8454" max="8701" width="6.875" style="41"/>
    <col min="8702" max="8702" width="17.125" style="41" customWidth="1"/>
    <col min="8703" max="8703" width="34.875" style="41" customWidth="1"/>
    <col min="8704" max="8709" width="18" style="41" customWidth="1"/>
    <col min="8710" max="8957" width="6.875" style="41"/>
    <col min="8958" max="8958" width="17.125" style="41" customWidth="1"/>
    <col min="8959" max="8959" width="34.875" style="41" customWidth="1"/>
    <col min="8960" max="8965" width="18" style="41" customWidth="1"/>
    <col min="8966" max="9213" width="6.875" style="41"/>
    <col min="9214" max="9214" width="17.125" style="41" customWidth="1"/>
    <col min="9215" max="9215" width="34.875" style="41" customWidth="1"/>
    <col min="9216" max="9221" width="18" style="41" customWidth="1"/>
    <col min="9222" max="9469" width="6.875" style="41"/>
    <col min="9470" max="9470" width="17.125" style="41" customWidth="1"/>
    <col min="9471" max="9471" width="34.875" style="41" customWidth="1"/>
    <col min="9472" max="9477" width="18" style="41" customWidth="1"/>
    <col min="9478" max="9725" width="6.875" style="41"/>
    <col min="9726" max="9726" width="17.125" style="41" customWidth="1"/>
    <col min="9727" max="9727" width="34.875" style="41" customWidth="1"/>
    <col min="9728" max="9733" width="18" style="41" customWidth="1"/>
    <col min="9734" max="9981" width="6.875" style="41"/>
    <col min="9982" max="9982" width="17.125" style="41" customWidth="1"/>
    <col min="9983" max="9983" width="34.875" style="41" customWidth="1"/>
    <col min="9984" max="9989" width="18" style="41" customWidth="1"/>
    <col min="9990" max="10237" width="6.875" style="41"/>
    <col min="10238" max="10238" width="17.125" style="41" customWidth="1"/>
    <col min="10239" max="10239" width="34.875" style="41" customWidth="1"/>
    <col min="10240" max="10245" width="18" style="41" customWidth="1"/>
    <col min="10246" max="10493" width="6.875" style="41"/>
    <col min="10494" max="10494" width="17.125" style="41" customWidth="1"/>
    <col min="10495" max="10495" width="34.875" style="41" customWidth="1"/>
    <col min="10496" max="10501" width="18" style="41" customWidth="1"/>
    <col min="10502" max="10749" width="6.875" style="41"/>
    <col min="10750" max="10750" width="17.125" style="41" customWidth="1"/>
    <col min="10751" max="10751" width="34.875" style="41" customWidth="1"/>
    <col min="10752" max="10757" width="18" style="41" customWidth="1"/>
    <col min="10758" max="11005" width="6.875" style="41"/>
    <col min="11006" max="11006" width="17.125" style="41" customWidth="1"/>
    <col min="11007" max="11007" width="34.875" style="41" customWidth="1"/>
    <col min="11008" max="11013" width="18" style="41" customWidth="1"/>
    <col min="11014" max="11261" width="6.875" style="41"/>
    <col min="11262" max="11262" width="17.125" style="41" customWidth="1"/>
    <col min="11263" max="11263" width="34.875" style="41" customWidth="1"/>
    <col min="11264" max="11269" width="18" style="41" customWidth="1"/>
    <col min="11270" max="11517" width="6.875" style="41"/>
    <col min="11518" max="11518" width="17.125" style="41" customWidth="1"/>
    <col min="11519" max="11519" width="34.875" style="41" customWidth="1"/>
    <col min="11520" max="11525" width="18" style="41" customWidth="1"/>
    <col min="11526" max="11773" width="6.875" style="41"/>
    <col min="11774" max="11774" width="17.125" style="41" customWidth="1"/>
    <col min="11775" max="11775" width="34.875" style="41" customWidth="1"/>
    <col min="11776" max="11781" width="18" style="41" customWidth="1"/>
    <col min="11782" max="12029" width="6.875" style="41"/>
    <col min="12030" max="12030" width="17.125" style="41" customWidth="1"/>
    <col min="12031" max="12031" width="34.875" style="41" customWidth="1"/>
    <col min="12032" max="12037" width="18" style="41" customWidth="1"/>
    <col min="12038" max="12285" width="6.875" style="41"/>
    <col min="12286" max="12286" width="17.125" style="41" customWidth="1"/>
    <col min="12287" max="12287" width="34.875" style="41" customWidth="1"/>
    <col min="12288" max="12293" width="18" style="41" customWidth="1"/>
    <col min="12294" max="12541" width="6.875" style="41"/>
    <col min="12542" max="12542" width="17.125" style="41" customWidth="1"/>
    <col min="12543" max="12543" width="34.875" style="41" customWidth="1"/>
    <col min="12544" max="12549" width="18" style="41" customWidth="1"/>
    <col min="12550" max="12797" width="6.875" style="41"/>
    <col min="12798" max="12798" width="17.125" style="41" customWidth="1"/>
    <col min="12799" max="12799" width="34.875" style="41" customWidth="1"/>
    <col min="12800" max="12805" width="18" style="41" customWidth="1"/>
    <col min="12806" max="13053" width="6.875" style="41"/>
    <col min="13054" max="13054" width="17.125" style="41" customWidth="1"/>
    <col min="13055" max="13055" width="34.875" style="41" customWidth="1"/>
    <col min="13056" max="13061" width="18" style="41" customWidth="1"/>
    <col min="13062" max="13309" width="6.875" style="41"/>
    <col min="13310" max="13310" width="17.125" style="41" customWidth="1"/>
    <col min="13311" max="13311" width="34.875" style="41" customWidth="1"/>
    <col min="13312" max="13317" width="18" style="41" customWidth="1"/>
    <col min="13318" max="13565" width="6.875" style="41"/>
    <col min="13566" max="13566" width="17.125" style="41" customWidth="1"/>
    <col min="13567" max="13567" width="34.875" style="41" customWidth="1"/>
    <col min="13568" max="13573" width="18" style="41" customWidth="1"/>
    <col min="13574" max="13821" width="6.875" style="41"/>
    <col min="13822" max="13822" width="17.125" style="41" customWidth="1"/>
    <col min="13823" max="13823" width="34.875" style="41" customWidth="1"/>
    <col min="13824" max="13829" width="18" style="41" customWidth="1"/>
    <col min="13830" max="14077" width="6.875" style="41"/>
    <col min="14078" max="14078" width="17.125" style="41" customWidth="1"/>
    <col min="14079" max="14079" width="34.875" style="41" customWidth="1"/>
    <col min="14080" max="14085" width="18" style="41" customWidth="1"/>
    <col min="14086" max="14333" width="6.875" style="41"/>
    <col min="14334" max="14334" width="17.125" style="41" customWidth="1"/>
    <col min="14335" max="14335" width="34.875" style="41" customWidth="1"/>
    <col min="14336" max="14341" width="18" style="41" customWidth="1"/>
    <col min="14342" max="14589" width="6.875" style="41"/>
    <col min="14590" max="14590" width="17.125" style="41" customWidth="1"/>
    <col min="14591" max="14591" width="34.875" style="41" customWidth="1"/>
    <col min="14592" max="14597" width="18" style="41" customWidth="1"/>
    <col min="14598" max="14845" width="6.875" style="41"/>
    <col min="14846" max="14846" width="17.125" style="41" customWidth="1"/>
    <col min="14847" max="14847" width="34.875" style="41" customWidth="1"/>
    <col min="14848" max="14853" width="18" style="41" customWidth="1"/>
    <col min="14854" max="15101" width="6.875" style="41"/>
    <col min="15102" max="15102" width="17.125" style="41" customWidth="1"/>
    <col min="15103" max="15103" width="34.875" style="41" customWidth="1"/>
    <col min="15104" max="15109" width="18" style="41" customWidth="1"/>
    <col min="15110" max="15357" width="6.875" style="41"/>
    <col min="15358" max="15358" width="17.125" style="41" customWidth="1"/>
    <col min="15359" max="15359" width="34.875" style="41" customWidth="1"/>
    <col min="15360" max="15365" width="18" style="41" customWidth="1"/>
    <col min="15366" max="15613" width="6.875" style="41"/>
    <col min="15614" max="15614" width="17.125" style="41" customWidth="1"/>
    <col min="15615" max="15615" width="34.875" style="41" customWidth="1"/>
    <col min="15616" max="15621" width="18" style="41" customWidth="1"/>
    <col min="15622" max="15869" width="6.875" style="41"/>
    <col min="15870" max="15870" width="17.125" style="41" customWidth="1"/>
    <col min="15871" max="15871" width="34.875" style="41" customWidth="1"/>
    <col min="15872" max="15877" width="18" style="41" customWidth="1"/>
    <col min="15878" max="16125" width="6.875" style="41"/>
    <col min="16126" max="16126" width="17.125" style="41" customWidth="1"/>
    <col min="16127" max="16127" width="34.875" style="41" customWidth="1"/>
    <col min="16128" max="16133" width="18" style="41" customWidth="1"/>
    <col min="16134" max="16384" width="6.875" style="41"/>
  </cols>
  <sheetData>
    <row r="1" spans="1:8" ht="20.100000000000001" customHeight="1">
      <c r="A1" s="44" t="s">
        <v>580</v>
      </c>
      <c r="B1" s="45"/>
    </row>
    <row r="2" spans="1:8" ht="44.25" customHeight="1">
      <c r="A2" s="209" t="s">
        <v>581</v>
      </c>
      <c r="B2" s="209"/>
      <c r="C2" s="209"/>
      <c r="D2" s="209"/>
      <c r="E2" s="209"/>
      <c r="F2" s="209"/>
      <c r="G2" s="209"/>
      <c r="H2" s="209"/>
    </row>
    <row r="3" spans="1:8" ht="20.100000000000001" customHeight="1">
      <c r="A3" s="46"/>
      <c r="B3" s="47"/>
      <c r="F3" s="48"/>
      <c r="G3" s="48"/>
      <c r="H3" s="49"/>
    </row>
    <row r="4" spans="1:8" ht="25.5" customHeight="1">
      <c r="A4" s="50"/>
      <c r="B4" s="51"/>
      <c r="C4" s="52"/>
      <c r="D4" s="53"/>
      <c r="E4" s="52"/>
      <c r="F4" s="50"/>
      <c r="G4" s="50"/>
      <c r="H4" s="54" t="s">
        <v>313</v>
      </c>
    </row>
    <row r="5" spans="1:8" ht="29.25" customHeight="1">
      <c r="A5" s="55" t="s">
        <v>339</v>
      </c>
      <c r="B5" s="55" t="s">
        <v>340</v>
      </c>
      <c r="C5" s="55" t="s">
        <v>318</v>
      </c>
      <c r="D5" s="55" t="s">
        <v>342</v>
      </c>
      <c r="E5" s="55" t="s">
        <v>343</v>
      </c>
      <c r="F5" s="55" t="s">
        <v>582</v>
      </c>
      <c r="G5" s="55" t="s">
        <v>583</v>
      </c>
      <c r="H5" s="55" t="s">
        <v>584</v>
      </c>
    </row>
    <row r="6" spans="1:8" ht="18" customHeight="1">
      <c r="A6" s="215" t="s">
        <v>318</v>
      </c>
      <c r="B6" s="215"/>
      <c r="C6" s="56">
        <v>1272.19</v>
      </c>
      <c r="D6" s="56">
        <v>781.19</v>
      </c>
      <c r="E6" s="56">
        <v>491</v>
      </c>
      <c r="F6" s="57"/>
      <c r="G6" s="57"/>
      <c r="H6" s="57"/>
    </row>
    <row r="7" spans="1:8" ht="18" customHeight="1">
      <c r="A7" s="58" t="s">
        <v>344</v>
      </c>
      <c r="B7" s="59" t="s">
        <v>325</v>
      </c>
      <c r="C7" s="60">
        <v>1096.47</v>
      </c>
      <c r="D7" s="60">
        <v>605.47</v>
      </c>
      <c r="E7" s="60">
        <v>491</v>
      </c>
      <c r="F7" s="57"/>
      <c r="G7" s="57"/>
      <c r="H7" s="57"/>
    </row>
    <row r="8" spans="1:8" s="40" customFormat="1" ht="18" customHeight="1">
      <c r="A8" s="61" t="s">
        <v>585</v>
      </c>
      <c r="B8" s="62" t="s">
        <v>586</v>
      </c>
      <c r="C8" s="63">
        <v>1096.47</v>
      </c>
      <c r="D8" s="63">
        <v>605.47</v>
      </c>
      <c r="E8" s="63">
        <v>491</v>
      </c>
      <c r="F8" s="64"/>
      <c r="G8" s="64"/>
      <c r="H8" s="64"/>
    </row>
    <row r="9" spans="1:8" s="40" customFormat="1" ht="18" customHeight="1">
      <c r="A9" s="61" t="s">
        <v>587</v>
      </c>
      <c r="B9" s="62" t="s">
        <v>588</v>
      </c>
      <c r="C9" s="63">
        <v>574.80999999999995</v>
      </c>
      <c r="D9" s="63">
        <v>574.80999999999995</v>
      </c>
      <c r="E9" s="63"/>
      <c r="F9" s="64"/>
      <c r="G9" s="64"/>
      <c r="H9" s="64"/>
    </row>
    <row r="10" spans="1:8" s="40" customFormat="1" ht="18" customHeight="1">
      <c r="A10" s="61" t="s">
        <v>589</v>
      </c>
      <c r="B10" s="62" t="s">
        <v>590</v>
      </c>
      <c r="C10" s="63">
        <v>170</v>
      </c>
      <c r="D10" s="63"/>
      <c r="E10" s="63">
        <v>170</v>
      </c>
      <c r="F10" s="64"/>
      <c r="G10" s="64"/>
      <c r="H10" s="64"/>
    </row>
    <row r="11" spans="1:8" s="40" customFormat="1" ht="18" customHeight="1">
      <c r="A11" s="61" t="s">
        <v>591</v>
      </c>
      <c r="B11" s="62" t="s">
        <v>592</v>
      </c>
      <c r="C11" s="63">
        <v>38</v>
      </c>
      <c r="D11" s="63"/>
      <c r="E11" s="63">
        <v>38</v>
      </c>
      <c r="F11" s="64"/>
      <c r="G11" s="64"/>
      <c r="H11" s="65"/>
    </row>
    <row r="12" spans="1:8" s="40" customFormat="1" ht="18" customHeight="1">
      <c r="A12" s="61" t="s">
        <v>593</v>
      </c>
      <c r="B12" s="62" t="s">
        <v>594</v>
      </c>
      <c r="C12" s="63">
        <v>90</v>
      </c>
      <c r="D12" s="63"/>
      <c r="E12" s="63">
        <v>90</v>
      </c>
      <c r="F12" s="64"/>
      <c r="G12" s="64"/>
      <c r="H12" s="65"/>
    </row>
    <row r="13" spans="1:8" s="40" customFormat="1" ht="18" customHeight="1">
      <c r="A13" s="61" t="s">
        <v>595</v>
      </c>
      <c r="B13" s="62" t="s">
        <v>596</v>
      </c>
      <c r="C13" s="63">
        <v>18</v>
      </c>
      <c r="D13" s="63"/>
      <c r="E13" s="63">
        <v>18</v>
      </c>
      <c r="F13" s="64"/>
      <c r="G13" s="64"/>
      <c r="H13" s="64"/>
    </row>
    <row r="14" spans="1:8" s="40" customFormat="1" ht="18" customHeight="1">
      <c r="A14" s="61" t="s">
        <v>597</v>
      </c>
      <c r="B14" s="62" t="s">
        <v>598</v>
      </c>
      <c r="C14" s="63">
        <v>117</v>
      </c>
      <c r="D14" s="63"/>
      <c r="E14" s="63">
        <v>117</v>
      </c>
      <c r="F14" s="64"/>
      <c r="G14" s="64"/>
      <c r="H14" s="65"/>
    </row>
    <row r="15" spans="1:8" s="40" customFormat="1" ht="18" customHeight="1">
      <c r="A15" s="61" t="s">
        <v>599</v>
      </c>
      <c r="B15" s="62" t="s">
        <v>600</v>
      </c>
      <c r="C15" s="63">
        <v>58</v>
      </c>
      <c r="D15" s="63"/>
      <c r="E15" s="63">
        <v>58</v>
      </c>
      <c r="F15" s="64"/>
      <c r="G15" s="65"/>
      <c r="H15" s="65"/>
    </row>
    <row r="16" spans="1:8" s="40" customFormat="1" ht="18" customHeight="1">
      <c r="A16" s="61" t="s">
        <v>601</v>
      </c>
      <c r="B16" s="62" t="s">
        <v>602</v>
      </c>
      <c r="C16" s="63">
        <v>30.66</v>
      </c>
      <c r="D16" s="63">
        <v>30.66</v>
      </c>
      <c r="E16" s="63"/>
      <c r="F16" s="65"/>
      <c r="G16" s="65"/>
      <c r="H16" s="64"/>
    </row>
    <row r="17" spans="1:8" s="40" customFormat="1" ht="18" customHeight="1">
      <c r="A17" s="66" t="s">
        <v>363</v>
      </c>
      <c r="B17" s="67" t="s">
        <v>327</v>
      </c>
      <c r="C17" s="63">
        <v>111.19</v>
      </c>
      <c r="D17" s="63">
        <v>111.19</v>
      </c>
      <c r="E17" s="63"/>
      <c r="F17" s="65"/>
      <c r="G17" s="65"/>
      <c r="H17" s="65"/>
    </row>
    <row r="18" spans="1:8" s="40" customFormat="1" ht="18" customHeight="1">
      <c r="A18" s="61" t="s">
        <v>603</v>
      </c>
      <c r="B18" s="62" t="s">
        <v>604</v>
      </c>
      <c r="C18" s="63">
        <v>111.19</v>
      </c>
      <c r="D18" s="63">
        <v>111.19</v>
      </c>
      <c r="E18" s="63"/>
      <c r="F18" s="64"/>
      <c r="G18" s="65"/>
      <c r="H18" s="65"/>
    </row>
    <row r="19" spans="1:8" s="40" customFormat="1" ht="18" customHeight="1">
      <c r="A19" s="61" t="s">
        <v>605</v>
      </c>
      <c r="B19" s="62" t="s">
        <v>606</v>
      </c>
      <c r="C19" s="63">
        <v>51.75</v>
      </c>
      <c r="D19" s="63">
        <v>51.75</v>
      </c>
      <c r="E19" s="63"/>
      <c r="F19" s="65"/>
      <c r="G19" s="65"/>
      <c r="H19" s="65"/>
    </row>
    <row r="20" spans="1:8" s="40" customFormat="1" ht="18" customHeight="1">
      <c r="A20" s="61" t="s">
        <v>607</v>
      </c>
      <c r="B20" s="62" t="s">
        <v>608</v>
      </c>
      <c r="C20" s="63">
        <v>0</v>
      </c>
      <c r="D20" s="63">
        <v>0</v>
      </c>
      <c r="E20" s="63"/>
      <c r="F20" s="65"/>
      <c r="G20" s="65"/>
      <c r="H20" s="65"/>
    </row>
    <row r="21" spans="1:8" s="40" customFormat="1" ht="18" customHeight="1">
      <c r="A21" s="61" t="s">
        <v>609</v>
      </c>
      <c r="B21" s="62" t="s">
        <v>610</v>
      </c>
      <c r="C21" s="63">
        <v>39.630000000000003</v>
      </c>
      <c r="D21" s="63">
        <v>39.630000000000003</v>
      </c>
      <c r="E21" s="63"/>
      <c r="F21" s="65"/>
      <c r="G21" s="64"/>
      <c r="H21" s="65"/>
    </row>
    <row r="22" spans="1:8" s="40" customFormat="1" ht="18" customHeight="1">
      <c r="A22" s="61" t="s">
        <v>611</v>
      </c>
      <c r="B22" s="62" t="s">
        <v>612</v>
      </c>
      <c r="C22" s="63">
        <v>19.809999999999999</v>
      </c>
      <c r="D22" s="63">
        <v>19.809999999999999</v>
      </c>
      <c r="E22" s="63"/>
      <c r="F22" s="65"/>
      <c r="G22" s="65"/>
      <c r="H22" s="65"/>
    </row>
    <row r="23" spans="1:8" s="40" customFormat="1" ht="18" customHeight="1">
      <c r="A23" s="61" t="s">
        <v>613</v>
      </c>
      <c r="B23" s="62" t="s">
        <v>614</v>
      </c>
      <c r="C23" s="63">
        <v>0</v>
      </c>
      <c r="D23" s="63">
        <v>0</v>
      </c>
      <c r="E23" s="63"/>
      <c r="F23" s="65"/>
      <c r="G23" s="64"/>
      <c r="H23" s="65"/>
    </row>
    <row r="24" spans="1:8" s="40" customFormat="1" ht="18" customHeight="1">
      <c r="A24" s="61" t="s">
        <v>615</v>
      </c>
      <c r="B24" s="62" t="s">
        <v>616</v>
      </c>
      <c r="C24" s="63">
        <v>0</v>
      </c>
      <c r="D24" s="63">
        <v>0</v>
      </c>
      <c r="E24" s="63"/>
      <c r="F24" s="65"/>
      <c r="G24" s="65"/>
      <c r="H24" s="65"/>
    </row>
    <row r="25" spans="1:8" s="40" customFormat="1" ht="18" customHeight="1">
      <c r="A25" s="66" t="s">
        <v>372</v>
      </c>
      <c r="B25" s="67" t="s">
        <v>329</v>
      </c>
      <c r="C25" s="63">
        <v>34.81</v>
      </c>
      <c r="D25" s="63">
        <v>34.81</v>
      </c>
      <c r="E25" s="63"/>
      <c r="F25" s="65"/>
      <c r="G25" s="65"/>
      <c r="H25" s="65"/>
    </row>
    <row r="26" spans="1:8" s="40" customFormat="1" ht="18" customHeight="1">
      <c r="A26" s="61" t="s">
        <v>617</v>
      </c>
      <c r="B26" s="62" t="s">
        <v>618</v>
      </c>
      <c r="C26" s="63">
        <v>34.07</v>
      </c>
      <c r="D26" s="63">
        <v>34.07</v>
      </c>
      <c r="E26" s="63"/>
      <c r="F26" s="65"/>
      <c r="G26" s="65"/>
      <c r="H26" s="65"/>
    </row>
    <row r="27" spans="1:8" s="40" customFormat="1" ht="18" customHeight="1">
      <c r="A27" s="61" t="s">
        <v>619</v>
      </c>
      <c r="B27" s="62" t="s">
        <v>620</v>
      </c>
      <c r="C27" s="63">
        <v>25.92</v>
      </c>
      <c r="D27" s="63">
        <v>25.92</v>
      </c>
      <c r="E27" s="63"/>
      <c r="F27" s="65"/>
      <c r="G27" s="65"/>
      <c r="H27" s="65"/>
    </row>
    <row r="28" spans="1:8" s="40" customFormat="1" ht="18" customHeight="1">
      <c r="A28" s="61" t="s">
        <v>621</v>
      </c>
      <c r="B28" s="62" t="s">
        <v>622</v>
      </c>
      <c r="C28" s="63">
        <v>0.75</v>
      </c>
      <c r="D28" s="63">
        <v>0.75</v>
      </c>
      <c r="E28" s="63"/>
      <c r="F28" s="65"/>
      <c r="G28" s="65"/>
      <c r="H28" s="65"/>
    </row>
    <row r="29" spans="1:8" s="40" customFormat="1" ht="18" customHeight="1">
      <c r="A29" s="61" t="s">
        <v>623</v>
      </c>
      <c r="B29" s="62" t="s">
        <v>624</v>
      </c>
      <c r="C29" s="63">
        <v>3.84</v>
      </c>
      <c r="D29" s="63">
        <v>3.84</v>
      </c>
      <c r="E29" s="63"/>
      <c r="F29" s="65"/>
      <c r="G29" s="65"/>
      <c r="H29" s="65"/>
    </row>
    <row r="30" spans="1:8" s="40" customFormat="1" ht="18" customHeight="1">
      <c r="A30" s="61" t="s">
        <v>625</v>
      </c>
      <c r="B30" s="62" t="s">
        <v>626</v>
      </c>
      <c r="C30" s="63">
        <v>3.56</v>
      </c>
      <c r="D30" s="63">
        <v>3.56</v>
      </c>
      <c r="E30" s="63"/>
      <c r="F30" s="65"/>
      <c r="G30" s="65"/>
      <c r="H30" s="65"/>
    </row>
    <row r="31" spans="1:8" s="40" customFormat="1" ht="18" customHeight="1">
      <c r="A31" s="61" t="s">
        <v>627</v>
      </c>
      <c r="B31" s="62" t="s">
        <v>628</v>
      </c>
      <c r="C31" s="63">
        <v>0.74</v>
      </c>
      <c r="D31" s="63">
        <v>0.74</v>
      </c>
      <c r="E31" s="63"/>
      <c r="F31" s="65"/>
      <c r="G31" s="65"/>
      <c r="H31" s="65"/>
    </row>
    <row r="32" spans="1:8" s="40" customFormat="1" ht="18" customHeight="1">
      <c r="A32" s="61" t="s">
        <v>629</v>
      </c>
      <c r="B32" s="62" t="s">
        <v>630</v>
      </c>
      <c r="C32" s="63">
        <v>0.74</v>
      </c>
      <c r="D32" s="63">
        <v>0.74</v>
      </c>
      <c r="E32" s="63"/>
      <c r="F32" s="65"/>
      <c r="G32" s="65"/>
      <c r="H32" s="65"/>
    </row>
    <row r="33" spans="1:8" s="40" customFormat="1" ht="18" customHeight="1">
      <c r="A33" s="66" t="s">
        <v>387</v>
      </c>
      <c r="B33" s="67" t="s">
        <v>331</v>
      </c>
      <c r="C33" s="63">
        <v>29.72</v>
      </c>
      <c r="D33" s="63">
        <v>29.72</v>
      </c>
      <c r="E33" s="63"/>
      <c r="F33" s="65"/>
      <c r="G33" s="65"/>
      <c r="H33" s="65"/>
    </row>
    <row r="34" spans="1:8" s="40" customFormat="1" ht="18" customHeight="1">
      <c r="A34" s="61" t="s">
        <v>631</v>
      </c>
      <c r="B34" s="62" t="s">
        <v>632</v>
      </c>
      <c r="C34" s="63">
        <v>29.72</v>
      </c>
      <c r="D34" s="63">
        <v>29.72</v>
      </c>
      <c r="E34" s="63"/>
      <c r="F34" s="65"/>
      <c r="G34" s="65"/>
      <c r="H34" s="65"/>
    </row>
    <row r="35" spans="1:8" s="40" customFormat="1" ht="18" customHeight="1">
      <c r="A35" s="61" t="s">
        <v>633</v>
      </c>
      <c r="B35" s="62" t="s">
        <v>634</v>
      </c>
      <c r="C35" s="63">
        <v>29.72</v>
      </c>
      <c r="D35" s="63">
        <v>29.72</v>
      </c>
      <c r="E35" s="63"/>
      <c r="F35" s="65"/>
      <c r="G35" s="65"/>
      <c r="H35" s="65"/>
    </row>
    <row r="36" spans="1:8" ht="18" customHeight="1"/>
  </sheetData>
  <mergeCells count="2">
    <mergeCell ref="A2:H2"/>
    <mergeCell ref="A6:B6"/>
  </mergeCells>
  <phoneticPr fontId="53" type="noConversion"/>
  <printOptions horizontalCentered="1"/>
  <pageMargins left="0" right="0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15</vt:i4>
      </vt:variant>
    </vt:vector>
  </HeadingPairs>
  <TitlesOfParts>
    <vt:vector size="3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项目绩效目标表-公共</vt:lpstr>
      <vt:lpstr>Sheet1</vt:lpstr>
      <vt:lpstr>Sheet2</vt:lpstr>
      <vt:lpstr>Sheet3</vt:lpstr>
      <vt:lpstr>Sheet4</vt:lpstr>
      <vt:lpstr>Sheet5</vt:lpstr>
      <vt:lpstr>Sheet6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孔余</cp:lastModifiedBy>
  <dcterms:created xsi:type="dcterms:W3CDTF">2015-06-05T18:19:00Z</dcterms:created>
  <dcterms:modified xsi:type="dcterms:W3CDTF">2022-06-24T09:57:45Z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3E7AF8DF2E41469288865E478BF74ECC</vt:lpwstr>
  </property>
  <property fmtid="{D5CDD505-2E9C-101B-9397-08002B2CF9AE}" pid="3" name="KSOProductBuildVer">
    <vt:lpwstr>2052-11.1.0.11294</vt:lpwstr>
  </property>
</Properties>
</file>