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0926 -整理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<sst xmlns="http://schemas.openxmlformats.org/spreadsheetml/2006/main" count="39" uniqueCount="39">
  <si>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2023年南岸区直达资金进度情况通报表</t>
  </si>
  <si>
    <t>（截止时间2023-9-26）                               单位：万元</t>
  </si>
  <si>
    <t>序号</t>
  </si>
  <si>
    <t>预算单位</t>
  </si>
  <si>
    <t>预算数</t>
  </si>
  <si>
    <t>支出数</t>
  </si>
  <si>
    <t>结余数</t>
  </si>
  <si>
    <t>进度</t>
  </si>
  <si>
    <t>合计</t>
  </si>
  <si>
    <t>重庆市公安局南岸区分局</t>
  </si>
  <si>
    <t>重庆市南岸区教育委员会（含学校）</t>
  </si>
  <si>
    <t>重庆市南岸区卫生健康委员会（含医院）</t>
  </si>
  <si>
    <t>重庆市南岸区民政局</t>
  </si>
  <si>
    <t>重庆市南岸区残疾人联合会</t>
  </si>
  <si>
    <t>重庆市南岸区医疗保障局</t>
  </si>
  <si>
    <t>重庆市南岸区人民政府天文街道办事处</t>
  </si>
  <si>
    <t>重庆市南岸区人民政府南坪街道办事处</t>
  </si>
  <si>
    <t>重庆市南岸区人民政府海棠溪街道办事处</t>
  </si>
  <si>
    <t>重庆市南岸区人民政府龙门浩街道办事处</t>
  </si>
  <si>
    <t>重庆市南岸区人民政府弹子石街道办事处</t>
  </si>
  <si>
    <t>重庆市南岸区人民政府花园路街道办事处</t>
  </si>
  <si>
    <t>重庆市南岸区人民政府铜元局街道办事处</t>
  </si>
  <si>
    <t>重庆市南岸区人力资源和社会保障局</t>
  </si>
  <si>
    <t>[065002]社保科代编（疫情防控经费）</t>
  </si>
  <si>
    <t>重庆市南岸区商务局</t>
  </si>
  <si>
    <t>[085050]企业科代编（城镇老旧小区改造）</t>
  </si>
  <si>
    <t>重庆市南岸区交通局</t>
  </si>
  <si>
    <t>重庆市南岸区住房和城乡建设委员会</t>
  </si>
  <si>
    <t>重庆市南岸区城市管理局</t>
  </si>
  <si>
    <t>重庆市南岸区生态环境局</t>
  </si>
  <si>
    <t>重庆市南岸区农业农村委员会</t>
  </si>
  <si>
    <t>重庆市南岸区南山街道办事处</t>
  </si>
  <si>
    <t>重庆市南岸区南坪镇人民政府</t>
  </si>
  <si>
    <t>重庆市南岸区峡口镇人民政府</t>
  </si>
  <si>
    <t>重庆市南岸区涂山镇人民政府</t>
  </si>
  <si>
    <t>重庆市南岸区鸡冠石镇人民政府</t>
  </si>
  <si>
    <t>重庆市南岸区长生桥镇人民政府</t>
  </si>
  <si>
    <t>重庆市南岸区迎龙镇人民政府</t>
  </si>
  <si>
    <t>重庆市南岸区广阳镇人民政府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</si>
</sst>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方正仿宋_GBK"/>
      <family val="4"/>
    </font>
    <font>
      <b/>
      <sz val="20"/>
      <name val="方正小标宋_GBK"/>
      <family val="4"/>
    </font>
    <font>
      <sz val="10"/>
      <name val="宋体"/>
      <family val="0"/>
    </font>
    <font>
      <sz val="11"/>
      <name val="方正仿宋_GBK"/>
      <family val="4"/>
    </font>
    <font>
      <sz val="11"/>
      <name val="方正楷体_GBK"/>
      <family val="4"/>
    </font>
    <font>
      <b/>
      <sz val="11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79" fontId="0" fillId="0" borderId="0" xfId="22" applyAlignment="1">
      <alignment/>
    </xf>
    <xf numFmtId="0" fontId="3" fillId="0" borderId="0" xfId="0" applyFont="1" applyFill="1" applyBorder="1" applyAlignment="1">
      <alignment horizontal="center" vertical="center"/>
    </xf>
    <xf numFmtId="179" fontId="3" fillId="0" borderId="0" xfId="22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2" applyNumberFormat="1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9" fontId="6" fillId="0" borderId="9" xfId="22" applyNumberFormat="1" applyFont="1" applyBorder="1" applyAlignment="1">
      <alignment horizontal="center" vertical="center"/>
    </xf>
    <xf numFmtId="179" fontId="6" fillId="0" borderId="9" xfId="22" applyNumberFormat="1" applyFont="1" applyFill="1" applyBorder="1" applyAlignment="1">
      <alignment horizontal="center" vertical="center" wrapText="1"/>
    </xf>
    <xf numFmtId="10" fontId="6" fillId="0" borderId="9" xfId="25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10" fontId="5" fillId="0" borderId="9" xfId="25" applyNumberFormat="1" applyFont="1" applyBorder="1" applyAlignment="1">
      <alignment horizontal="right" wrapText="1"/>
    </xf>
    <xf numFmtId="0" fontId="0" fillId="0" borderId="9" xfId="0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179" fontId="0" fillId="0" borderId="9" xfId="22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workbookViewId="0" topLeftCell="A1">
      <selection activeCell="B23" sqref="B23"/>
    </sheetView>
  </sheetViews>
  <sheetFormatPr defaultColWidth="9.140625" defaultRowHeight="12.75"/>
  <cols>
    <col min="1" max="1" width="9.140625" style="2" customWidth="1"/>
    <col min="2" max="2" width="41.28125" style="0" customWidth="1"/>
    <col min="3" max="3" width="11.00390625" style="0" customWidth="1"/>
    <col min="4" max="4" width="11.00390625" style="0" bestFit="1" customWidth="1"/>
    <col min="5" max="5" width="9.57421875" style="0" customWidth="1"/>
    <col min="6" max="7" width="11.00390625" style="3" bestFit="1" customWidth="1"/>
    <col min="8" max="8" width="54.57421875" style="0" customWidth="1"/>
    <col min="9" max="10" width="13.7109375" style="0" customWidth="1"/>
  </cols>
  <sheetData>
    <row r="1" spans="1:6" ht="27">
      <c r="A1" s="4" t="s">
        <v>0</v>
      </c>
      <c r="B1" s="4"/>
      <c r="C1" s="5"/>
      <c r="D1" s="5"/>
      <c r="E1" s="5"/>
      <c r="F1" s="4"/>
    </row>
    <row r="2" spans="1:6" ht="15">
      <c r="A2" s="6"/>
      <c r="B2" s="7" t="s">
        <v>1</v>
      </c>
      <c r="C2" s="8"/>
      <c r="D2" s="8"/>
      <c r="E2" s="8"/>
      <c r="F2" s="7"/>
    </row>
    <row r="3" spans="1:6" ht="15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 t="s">
        <v>7</v>
      </c>
    </row>
    <row r="4" spans="1:6" s="1" customFormat="1" ht="18" customHeight="1">
      <c r="A4" s="13"/>
      <c r="B4" s="13" t="s">
        <v>8</v>
      </c>
      <c r="C4" s="14">
        <f>SUM(C5:C34)</f>
        <v>76137.70000000003</v>
      </c>
      <c r="D4" s="14">
        <f>SUM(D5:D34)</f>
        <v>51470.460000000014</v>
      </c>
      <c r="E4" s="15">
        <f>C4-D4</f>
        <v>24667.240000000013</v>
      </c>
      <c r="F4" s="16">
        <f>D4/C4</f>
        <v>0.6760180567576903</v>
      </c>
    </row>
    <row r="5" spans="1:6" ht="15">
      <c r="A5" s="17">
        <v>1</v>
      </c>
      <c r="B5" s="18" t="s">
        <v>9</v>
      </c>
      <c r="C5" s="19">
        <v>21170</v>
      </c>
      <c r="D5" s="19">
        <v>17528.38</v>
      </c>
      <c r="E5" s="15">
        <f>C5-D5</f>
        <v>3641.619999999999</v>
      </c>
      <c r="F5" s="16">
        <f aca="true" t="shared" si="0" ref="F5:F34">D5/C5</f>
        <v>0.827982050070855</v>
      </c>
    </row>
    <row r="6" spans="1:6" ht="15">
      <c r="A6" s="17">
        <v>2</v>
      </c>
      <c r="B6" s="18" t="s">
        <v>10</v>
      </c>
      <c r="C6" s="19">
        <v>10697.4</v>
      </c>
      <c r="D6" s="19">
        <v>8570.940000000002</v>
      </c>
      <c r="E6" s="15">
        <f aca="true" t="shared" si="1" ref="E6:E34">C6-D6</f>
        <v>2126.4599999999973</v>
      </c>
      <c r="F6" s="16">
        <f t="shared" si="0"/>
        <v>0.8012171181782491</v>
      </c>
    </row>
    <row r="7" spans="1:6" ht="15">
      <c r="A7" s="17">
        <v>3</v>
      </c>
      <c r="B7" s="18" t="s">
        <v>11</v>
      </c>
      <c r="C7" s="19">
        <v>17291.43</v>
      </c>
      <c r="D7" s="19">
        <v>11022.979999999998</v>
      </c>
      <c r="E7" s="15">
        <f t="shared" si="1"/>
        <v>6268.450000000003</v>
      </c>
      <c r="F7" s="16">
        <f t="shared" si="0"/>
        <v>0.6374822672271754</v>
      </c>
    </row>
    <row r="8" spans="1:6" ht="15">
      <c r="A8" s="17">
        <v>4</v>
      </c>
      <c r="B8" s="18" t="s">
        <v>12</v>
      </c>
      <c r="C8" s="19">
        <v>3105</v>
      </c>
      <c r="D8" s="19">
        <v>2670</v>
      </c>
      <c r="E8" s="15">
        <f t="shared" si="1"/>
        <v>435</v>
      </c>
      <c r="F8" s="16">
        <f t="shared" si="0"/>
        <v>0.8599033816425121</v>
      </c>
    </row>
    <row r="9" spans="1:6" ht="15">
      <c r="A9" s="17">
        <v>5</v>
      </c>
      <c r="B9" s="18" t="s">
        <v>13</v>
      </c>
      <c r="C9" s="19">
        <v>116</v>
      </c>
      <c r="D9" s="19">
        <v>99.18</v>
      </c>
      <c r="E9" s="15">
        <f t="shared" si="1"/>
        <v>16.819999999999993</v>
      </c>
      <c r="F9" s="16">
        <f t="shared" si="0"/>
        <v>0.8550000000000001</v>
      </c>
    </row>
    <row r="10" spans="1:6" ht="15">
      <c r="A10" s="17">
        <v>6</v>
      </c>
      <c r="B10" s="18" t="s">
        <v>14</v>
      </c>
      <c r="C10" s="19">
        <v>1491</v>
      </c>
      <c r="D10" s="19">
        <v>854.75</v>
      </c>
      <c r="E10" s="15">
        <f t="shared" si="1"/>
        <v>636.25</v>
      </c>
      <c r="F10" s="16">
        <f t="shared" si="0"/>
        <v>0.5732729711602951</v>
      </c>
    </row>
    <row r="11" spans="1:6" ht="15">
      <c r="A11" s="17">
        <v>7</v>
      </c>
      <c r="B11" s="18" t="s">
        <v>15</v>
      </c>
      <c r="C11" s="19">
        <v>107</v>
      </c>
      <c r="D11" s="19">
        <v>88.79</v>
      </c>
      <c r="E11" s="15">
        <f t="shared" si="1"/>
        <v>18.209999999999994</v>
      </c>
      <c r="F11" s="16">
        <f t="shared" si="0"/>
        <v>0.8298130841121496</v>
      </c>
    </row>
    <row r="12" spans="1:6" ht="15">
      <c r="A12" s="17">
        <v>8</v>
      </c>
      <c r="B12" s="18" t="s">
        <v>16</v>
      </c>
      <c r="C12" s="19">
        <v>909.21</v>
      </c>
      <c r="D12" s="19">
        <v>296.2</v>
      </c>
      <c r="E12" s="15">
        <f t="shared" si="1"/>
        <v>613.01</v>
      </c>
      <c r="F12" s="16">
        <f t="shared" si="0"/>
        <v>0.3257773231706646</v>
      </c>
    </row>
    <row r="13" spans="1:6" ht="15">
      <c r="A13" s="17">
        <v>9</v>
      </c>
      <c r="B13" s="18" t="s">
        <v>17</v>
      </c>
      <c r="C13" s="19">
        <v>857.5</v>
      </c>
      <c r="D13" s="19">
        <v>174.15</v>
      </c>
      <c r="E13" s="15">
        <f t="shared" si="1"/>
        <v>683.35</v>
      </c>
      <c r="F13" s="16">
        <f t="shared" si="0"/>
        <v>0.20309037900874635</v>
      </c>
    </row>
    <row r="14" spans="1:6" ht="15">
      <c r="A14" s="17">
        <v>10</v>
      </c>
      <c r="B14" s="18" t="s">
        <v>18</v>
      </c>
      <c r="C14" s="19">
        <v>1065.48</v>
      </c>
      <c r="D14" s="19">
        <v>302.51</v>
      </c>
      <c r="E14" s="15">
        <f t="shared" si="1"/>
        <v>762.97</v>
      </c>
      <c r="F14" s="16">
        <f t="shared" si="0"/>
        <v>0.2839189848706686</v>
      </c>
    </row>
    <row r="15" spans="1:6" ht="15">
      <c r="A15" s="17">
        <v>11</v>
      </c>
      <c r="B15" s="18" t="s">
        <v>19</v>
      </c>
      <c r="C15" s="19">
        <v>188</v>
      </c>
      <c r="D15" s="19">
        <v>184.23</v>
      </c>
      <c r="E15" s="15">
        <f t="shared" si="1"/>
        <v>3.7700000000000102</v>
      </c>
      <c r="F15" s="16">
        <f t="shared" si="0"/>
        <v>0.9799468085106382</v>
      </c>
    </row>
    <row r="16" spans="1:6" ht="15">
      <c r="A16" s="17">
        <v>12</v>
      </c>
      <c r="B16" s="18" t="s">
        <v>20</v>
      </c>
      <c r="C16" s="19">
        <v>528</v>
      </c>
      <c r="D16" s="19">
        <v>402.35</v>
      </c>
      <c r="E16" s="15">
        <f t="shared" si="1"/>
        <v>125.64999999999998</v>
      </c>
      <c r="F16" s="16">
        <f t="shared" si="0"/>
        <v>0.7620265151515152</v>
      </c>
    </row>
    <row r="17" spans="1:6" ht="15">
      <c r="A17" s="17">
        <v>13</v>
      </c>
      <c r="B17" s="18" t="s">
        <v>21</v>
      </c>
      <c r="C17" s="19">
        <v>1727.32</v>
      </c>
      <c r="D17" s="19">
        <v>717.81</v>
      </c>
      <c r="E17" s="15">
        <f t="shared" si="1"/>
        <v>1009.51</v>
      </c>
      <c r="F17" s="16">
        <f t="shared" si="0"/>
        <v>0.4155628372276127</v>
      </c>
    </row>
    <row r="18" spans="1:6" ht="15">
      <c r="A18" s="17">
        <v>14</v>
      </c>
      <c r="B18" s="18" t="s">
        <v>22</v>
      </c>
      <c r="C18" s="19">
        <v>4818</v>
      </c>
      <c r="D18" s="19">
        <v>4258.81</v>
      </c>
      <c r="E18" s="15">
        <f t="shared" si="1"/>
        <v>559.1899999999996</v>
      </c>
      <c r="F18" s="16">
        <f t="shared" si="0"/>
        <v>0.8839373183893733</v>
      </c>
    </row>
    <row r="19" spans="1:6" ht="15">
      <c r="A19" s="17">
        <v>15</v>
      </c>
      <c r="B19" s="18" t="s">
        <v>23</v>
      </c>
      <c r="C19" s="19">
        <v>400</v>
      </c>
      <c r="D19" s="19">
        <v>0</v>
      </c>
      <c r="E19" s="15">
        <f t="shared" si="1"/>
        <v>400</v>
      </c>
      <c r="F19" s="16">
        <f t="shared" si="0"/>
        <v>0</v>
      </c>
    </row>
    <row r="20" spans="1:6" ht="15">
      <c r="A20" s="17">
        <v>16</v>
      </c>
      <c r="B20" s="18" t="s">
        <v>24</v>
      </c>
      <c r="C20" s="19">
        <v>110</v>
      </c>
      <c r="D20" s="19">
        <v>110</v>
      </c>
      <c r="E20" s="15">
        <f t="shared" si="1"/>
        <v>0</v>
      </c>
      <c r="F20" s="16">
        <f t="shared" si="0"/>
        <v>1</v>
      </c>
    </row>
    <row r="21" spans="1:6" ht="15">
      <c r="A21" s="17">
        <v>17</v>
      </c>
      <c r="B21" s="18" t="s">
        <v>25</v>
      </c>
      <c r="C21" s="19">
        <v>1124</v>
      </c>
      <c r="D21" s="19">
        <v>720</v>
      </c>
      <c r="E21" s="15">
        <f t="shared" si="1"/>
        <v>404</v>
      </c>
      <c r="F21" s="16">
        <f t="shared" si="0"/>
        <v>0.6405693950177936</v>
      </c>
    </row>
    <row r="22" spans="1:6" ht="15">
      <c r="A22" s="17">
        <v>18</v>
      </c>
      <c r="B22" s="18" t="s">
        <v>26</v>
      </c>
      <c r="C22" s="19">
        <v>2018.3</v>
      </c>
      <c r="D22" s="19">
        <v>1383.02</v>
      </c>
      <c r="E22" s="15">
        <f t="shared" si="1"/>
        <v>635.28</v>
      </c>
      <c r="F22" s="16">
        <f t="shared" si="0"/>
        <v>0.68524005351038</v>
      </c>
    </row>
    <row r="23" spans="1:6" ht="15">
      <c r="A23" s="17">
        <v>19</v>
      </c>
      <c r="B23" s="18" t="s">
        <v>27</v>
      </c>
      <c r="C23" s="19">
        <v>3346</v>
      </c>
      <c r="D23" s="19">
        <v>200.5</v>
      </c>
      <c r="E23" s="15">
        <f t="shared" si="1"/>
        <v>3145.5</v>
      </c>
      <c r="F23" s="16">
        <f t="shared" si="0"/>
        <v>0.059922295277943814</v>
      </c>
    </row>
    <row r="24" spans="1:6" ht="15">
      <c r="A24" s="17">
        <v>20</v>
      </c>
      <c r="B24" s="18" t="s">
        <v>28</v>
      </c>
      <c r="C24" s="19">
        <v>128</v>
      </c>
      <c r="D24" s="19">
        <v>86.73</v>
      </c>
      <c r="E24" s="15">
        <f t="shared" si="1"/>
        <v>41.269999999999996</v>
      </c>
      <c r="F24" s="16">
        <f t="shared" si="0"/>
        <v>0.677578125</v>
      </c>
    </row>
    <row r="25" spans="1:6" ht="15">
      <c r="A25" s="17">
        <v>21</v>
      </c>
      <c r="B25" s="18" t="s">
        <v>29</v>
      </c>
      <c r="C25" s="19">
        <v>21.57</v>
      </c>
      <c r="D25" s="19">
        <v>0</v>
      </c>
      <c r="E25" s="15">
        <f t="shared" si="1"/>
        <v>21.57</v>
      </c>
      <c r="F25" s="16">
        <f t="shared" si="0"/>
        <v>0</v>
      </c>
    </row>
    <row r="26" spans="1:6" ht="15">
      <c r="A26" s="17">
        <v>22</v>
      </c>
      <c r="B26" s="18" t="s">
        <v>30</v>
      </c>
      <c r="C26" s="19">
        <v>107</v>
      </c>
      <c r="D26" s="19">
        <v>70.23</v>
      </c>
      <c r="E26" s="15">
        <f t="shared" si="1"/>
        <v>36.769999999999996</v>
      </c>
      <c r="F26" s="16">
        <f t="shared" si="0"/>
        <v>0.6563551401869159</v>
      </c>
    </row>
    <row r="27" spans="1:6" ht="15">
      <c r="A27" s="17">
        <v>23</v>
      </c>
      <c r="B27" s="18" t="s">
        <v>31</v>
      </c>
      <c r="C27" s="19">
        <v>1386.7</v>
      </c>
      <c r="D27" s="19">
        <v>476.66</v>
      </c>
      <c r="E27" s="15">
        <f t="shared" si="1"/>
        <v>910.04</v>
      </c>
      <c r="F27" s="16">
        <f t="shared" si="0"/>
        <v>0.3437369294007356</v>
      </c>
    </row>
    <row r="28" spans="1:6" ht="15">
      <c r="A28" s="17">
        <v>24</v>
      </c>
      <c r="B28" s="18" t="s">
        <v>32</v>
      </c>
      <c r="C28" s="19">
        <v>516.74</v>
      </c>
      <c r="D28" s="19">
        <v>196.6</v>
      </c>
      <c r="E28" s="15">
        <f t="shared" si="1"/>
        <v>320.14</v>
      </c>
      <c r="F28" s="16">
        <f t="shared" si="0"/>
        <v>0.380462127956032</v>
      </c>
    </row>
    <row r="29" spans="1:6" ht="15">
      <c r="A29" s="17">
        <v>25</v>
      </c>
      <c r="B29" s="18" t="s">
        <v>33</v>
      </c>
      <c r="C29" s="19">
        <v>1201.8</v>
      </c>
      <c r="D29" s="19">
        <v>161.41</v>
      </c>
      <c r="E29" s="15">
        <f t="shared" si="1"/>
        <v>1040.3899999999999</v>
      </c>
      <c r="F29" s="16">
        <f t="shared" si="0"/>
        <v>0.13430687302379765</v>
      </c>
    </row>
    <row r="30" spans="1:6" ht="15">
      <c r="A30" s="17">
        <v>26</v>
      </c>
      <c r="B30" s="18" t="s">
        <v>34</v>
      </c>
      <c r="C30" s="19">
        <v>424.8</v>
      </c>
      <c r="D30" s="19">
        <v>150.2</v>
      </c>
      <c r="E30" s="15">
        <f t="shared" si="1"/>
        <v>274.6</v>
      </c>
      <c r="F30" s="16">
        <f t="shared" si="0"/>
        <v>0.353578154425612</v>
      </c>
    </row>
    <row r="31" spans="1:6" ht="15">
      <c r="A31" s="17">
        <v>27</v>
      </c>
      <c r="B31" s="18" t="s">
        <v>35</v>
      </c>
      <c r="C31" s="19">
        <v>100.35</v>
      </c>
      <c r="D31" s="19">
        <v>47.08</v>
      </c>
      <c r="E31" s="15">
        <f t="shared" si="1"/>
        <v>53.269999999999996</v>
      </c>
      <c r="F31" s="16">
        <f t="shared" si="0"/>
        <v>0.46915794718485304</v>
      </c>
    </row>
    <row r="32" spans="1:6" ht="15">
      <c r="A32" s="17">
        <v>28</v>
      </c>
      <c r="B32" s="18" t="s">
        <v>36</v>
      </c>
      <c r="C32" s="19">
        <v>628.2</v>
      </c>
      <c r="D32" s="19">
        <v>350.89</v>
      </c>
      <c r="E32" s="15">
        <f t="shared" si="1"/>
        <v>277.31000000000006</v>
      </c>
      <c r="F32" s="16">
        <f t="shared" si="0"/>
        <v>0.5585641515440942</v>
      </c>
    </row>
    <row r="33" spans="1:6" ht="15">
      <c r="A33" s="17">
        <v>29</v>
      </c>
      <c r="B33" s="18" t="s">
        <v>37</v>
      </c>
      <c r="C33" s="19">
        <v>416.8</v>
      </c>
      <c r="D33" s="19">
        <v>251.65</v>
      </c>
      <c r="E33" s="15">
        <f t="shared" si="1"/>
        <v>165.15</v>
      </c>
      <c r="F33" s="16">
        <f t="shared" si="0"/>
        <v>0.6037667946257198</v>
      </c>
    </row>
    <row r="34" spans="1:6" ht="15">
      <c r="A34" s="17">
        <v>30</v>
      </c>
      <c r="B34" s="18" t="s">
        <v>38</v>
      </c>
      <c r="C34" s="19">
        <v>136.1</v>
      </c>
      <c r="D34" s="19">
        <v>94.41</v>
      </c>
      <c r="E34" s="15">
        <f t="shared" si="1"/>
        <v>41.69</v>
      </c>
      <c r="F34" s="16">
        <f t="shared" si="0"/>
        <v>0.6936811168258633</v>
      </c>
    </row>
  </sheetData>
  <sheetProtection/>
  <mergeCells count="2">
    <mergeCell ref="A1:F1"/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2023-10-25T07:57:51Z</dcterms:created>
  <dcterms:modified xsi:type="dcterms:W3CDTF">2023-10-25T08:21:10Z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713319C9C2564683A7A0078B3AC8B4CA</vt:lpwstr>
  </property>
</Properties>
</file>